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0" documentId="13_ncr:1_{51DB0AA8-FC9D-43E6-BC6E-884216991337}" xr6:coauthVersionLast="46" xr6:coauthVersionMax="46" xr10:uidLastSave="{00000000-0000-0000-0000-000000000000}"/>
  <bookViews>
    <workbookView xWindow="-120" yWindow="-16320" windowWidth="29040" windowHeight="15840" xr2:uid="{C77987F1-DFEB-4DF8-8648-A4CFE90AFC1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H82" i="1"/>
  <c r="G83" i="1"/>
  <c r="H83" i="1"/>
  <c r="G70" i="1"/>
  <c r="G71" i="1"/>
  <c r="G72" i="1"/>
  <c r="G73" i="1"/>
  <c r="G74" i="1"/>
  <c r="G75" i="1"/>
  <c r="H70" i="1"/>
  <c r="H71" i="1"/>
  <c r="H72" i="1"/>
  <c r="H73" i="1"/>
  <c r="H74" i="1"/>
  <c r="H75" i="1"/>
  <c r="G76" i="1"/>
  <c r="G77" i="1"/>
  <c r="G78" i="1"/>
  <c r="H76" i="1"/>
  <c r="H77" i="1"/>
  <c r="H78" i="1"/>
  <c r="G79" i="1"/>
  <c r="G80" i="1"/>
  <c r="G81" i="1"/>
  <c r="H79" i="1"/>
  <c r="H80" i="1"/>
  <c r="H81" i="1"/>
  <c r="G143" i="1"/>
  <c r="G144" i="1"/>
  <c r="G145" i="1"/>
  <c r="H143" i="1"/>
  <c r="H144" i="1"/>
  <c r="H145" i="1"/>
  <c r="G142" i="1"/>
  <c r="H142" i="1"/>
  <c r="G141" i="1"/>
  <c r="H141" i="1"/>
  <c r="G136" i="1"/>
  <c r="G137" i="1"/>
  <c r="G138" i="1"/>
  <c r="G139" i="1"/>
  <c r="G140" i="1"/>
  <c r="H136" i="1"/>
  <c r="H137" i="1"/>
  <c r="H138" i="1"/>
  <c r="H139" i="1"/>
  <c r="H140" i="1"/>
  <c r="G135" i="1"/>
  <c r="H135" i="1"/>
  <c r="G134" i="1"/>
  <c r="H134" i="1"/>
  <c r="G123" i="1"/>
  <c r="G124" i="1"/>
  <c r="G125" i="1"/>
  <c r="G126" i="1"/>
  <c r="G127" i="1"/>
  <c r="G128" i="1"/>
  <c r="G129" i="1"/>
  <c r="G130" i="1"/>
  <c r="G131" i="1"/>
  <c r="G132" i="1"/>
  <c r="G133" i="1"/>
  <c r="H123" i="1"/>
  <c r="H124" i="1"/>
  <c r="H125" i="1"/>
  <c r="H126" i="1"/>
  <c r="H127" i="1"/>
  <c r="H128" i="1"/>
  <c r="H129" i="1"/>
  <c r="H130" i="1"/>
  <c r="H131" i="1"/>
  <c r="H132" i="1"/>
  <c r="H133" i="1"/>
  <c r="G122" i="1"/>
  <c r="H122" i="1"/>
  <c r="G121" i="1"/>
  <c r="H121" i="1"/>
  <c r="G120" i="1"/>
  <c r="H120" i="1"/>
  <c r="G119" i="1"/>
  <c r="H119" i="1"/>
  <c r="G118" i="1"/>
  <c r="H118" i="1"/>
  <c r="G117" i="1"/>
  <c r="H117" i="1"/>
  <c r="G116" i="1"/>
  <c r="H116" i="1"/>
  <c r="G115" i="1"/>
  <c r="H115" i="1"/>
  <c r="G114" i="1"/>
  <c r="H114" i="1"/>
  <c r="G113" i="1"/>
  <c r="H113" i="1"/>
  <c r="G112" i="1"/>
  <c r="H112" i="1"/>
  <c r="G111" i="1"/>
  <c r="H111" i="1"/>
  <c r="G110" i="1"/>
  <c r="H110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G109" i="1"/>
  <c r="G108" i="1"/>
  <c r="G107" i="1"/>
  <c r="G106" i="1"/>
  <c r="G102" i="1"/>
  <c r="G103" i="1"/>
  <c r="G104" i="1"/>
  <c r="G105" i="1"/>
  <c r="G101" i="1"/>
  <c r="G99" i="1"/>
  <c r="G100" i="1"/>
  <c r="G98" i="1"/>
  <c r="G93" i="1"/>
  <c r="G94" i="1"/>
  <c r="G95" i="1"/>
  <c r="G96" i="1"/>
  <c r="G97" i="1"/>
  <c r="G92" i="1"/>
  <c r="G87" i="1"/>
  <c r="G88" i="1"/>
  <c r="G89" i="1"/>
  <c r="G90" i="1"/>
  <c r="G91" i="1"/>
  <c r="G84" i="1"/>
  <c r="G85" i="1"/>
  <c r="G86" i="1"/>
  <c r="G64" i="1"/>
  <c r="G60" i="1"/>
  <c r="G61" i="1"/>
  <c r="G62" i="1"/>
  <c r="G63" i="1"/>
  <c r="G65" i="1"/>
  <c r="G66" i="1"/>
  <c r="G67" i="1"/>
  <c r="G68" i="1"/>
  <c r="G69" i="1"/>
  <c r="G53" i="1"/>
  <c r="G54" i="1"/>
  <c r="G55" i="1"/>
  <c r="G56" i="1"/>
  <c r="G57" i="1"/>
  <c r="G58" i="1"/>
  <c r="G59" i="1"/>
  <c r="G48" i="1"/>
  <c r="G49" i="1"/>
  <c r="G50" i="1"/>
  <c r="G51" i="1"/>
  <c r="G52" i="1"/>
  <c r="G43" i="1"/>
  <c r="G44" i="1"/>
  <c r="G45" i="1"/>
  <c r="G46" i="1"/>
  <c r="G47" i="1"/>
  <c r="G39" i="1"/>
  <c r="G40" i="1"/>
  <c r="G41" i="1"/>
  <c r="G42" i="1"/>
  <c r="G33" i="1"/>
  <c r="G34" i="1"/>
  <c r="G35" i="1"/>
  <c r="G36" i="1"/>
  <c r="G37" i="1"/>
  <c r="G38" i="1"/>
  <c r="G32" i="1"/>
  <c r="G31" i="1"/>
  <c r="G30" i="1"/>
  <c r="G23" i="1"/>
  <c r="G24" i="1"/>
  <c r="G25" i="1"/>
  <c r="G26" i="1"/>
  <c r="G27" i="1"/>
  <c r="G28" i="1"/>
  <c r="G29" i="1"/>
  <c r="G16" i="1"/>
  <c r="G17" i="1"/>
  <c r="G18" i="1"/>
  <c r="G19" i="1"/>
  <c r="G20" i="1"/>
  <c r="G21" i="1"/>
  <c r="G22" i="1"/>
  <c r="G15" i="1"/>
  <c r="G14" i="1"/>
  <c r="G13" i="1"/>
  <c r="G12" i="1"/>
  <c r="G11" i="1"/>
  <c r="G10" i="1"/>
  <c r="G3" i="1"/>
  <c r="G4" i="1"/>
  <c r="G5" i="1"/>
  <c r="G6" i="1"/>
  <c r="G7" i="1"/>
  <c r="G8" i="1"/>
  <c r="G9" i="1"/>
  <c r="G2" i="1"/>
</calcChain>
</file>

<file path=xl/sharedStrings.xml><?xml version="1.0" encoding="utf-8"?>
<sst xmlns="http://schemas.openxmlformats.org/spreadsheetml/2006/main" count="372" uniqueCount="40">
  <si>
    <t>Prix</t>
  </si>
  <si>
    <t>Resistance</t>
  </si>
  <si>
    <t>diametre</t>
  </si>
  <si>
    <t>Braidline</t>
  </si>
  <si>
    <t>Resistance/euro</t>
  </si>
  <si>
    <t>Softbraid</t>
  </si>
  <si>
    <t>Rafale</t>
  </si>
  <si>
    <t>Pacific</t>
  </si>
  <si>
    <t>resistance /mm²</t>
  </si>
  <si>
    <t>Gaine</t>
  </si>
  <si>
    <t>Ame</t>
  </si>
  <si>
    <t>Polyester</t>
  </si>
  <si>
    <t>SK75</t>
  </si>
  <si>
    <t>SK78</t>
  </si>
  <si>
    <t>SK99</t>
  </si>
  <si>
    <t>Technora</t>
  </si>
  <si>
    <t>Dyneema</t>
  </si>
  <si>
    <t>Polypropylène</t>
  </si>
  <si>
    <t>Polyester+Technora</t>
  </si>
  <si>
    <t>Dynasty pro</t>
  </si>
  <si>
    <t>Dynasty pro tech</t>
  </si>
  <si>
    <t>Dynapro</t>
  </si>
  <si>
    <t>Aramstar</t>
  </si>
  <si>
    <t>All Black</t>
  </si>
  <si>
    <t>Dynalight</t>
  </si>
  <si>
    <t>Pur Racing</t>
  </si>
  <si>
    <t>Meridian</t>
  </si>
  <si>
    <t>Equinoxe</t>
  </si>
  <si>
    <t>Dyneestar</t>
  </si>
  <si>
    <t>Clipper</t>
  </si>
  <si>
    <t>Cezembre</t>
  </si>
  <si>
    <t>Tribal</t>
  </si>
  <si>
    <t>Modèle</t>
  </si>
  <si>
    <t>Polyester (coton)</t>
  </si>
  <si>
    <t>Polyester+Dyneema (coton)</t>
  </si>
  <si>
    <t>3 torons Cousin</t>
  </si>
  <si>
    <t>Polyamide</t>
  </si>
  <si>
    <t>Flashline</t>
  </si>
  <si>
    <t>Squareline Cousin</t>
  </si>
  <si>
    <t>BlackPearl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</si>
</sst>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CAC254-F89A-4491-8253-42BE25E651BD}" name="Tableau1" displayName="Tableau1" ref="A1:H145" totalsRowShown="0">
  <autoFilter ref="A1:H145" xr:uid="{52AD9981-6AF7-4ADE-9B96-C91AD2CC8384}"/>
  <tableColumns count="8">
    <tableColumn id="1" xr3:uid="{145909CA-4660-478C-9293-252D038E4444}" name="Prix"/>
    <tableColumn id="2" xr3:uid="{0E7D92F2-D7A7-40E0-A5D0-178AFE32C7AD}" name="Resistance"/>
    <tableColumn id="3" xr3:uid="{61F4D55D-C942-44AB-8CE3-477067A60F00}" name="Modèle"/>
    <tableColumn id="7" xr3:uid="{2BE03533-404B-4364-A36A-9A86299768F7}" name="Gaine"/>
    <tableColumn id="8" xr3:uid="{FD03E9A2-056D-4832-A65A-15C09979A244}" name="Ame"/>
    <tableColumn id="4" xr3:uid="{DF27CCCB-E58C-43FF-9F05-01636C36392B}" name="diametre"/>
    <tableColumn id="5" xr3:uid="{083BDB72-CED9-4F1C-A375-14214D05B925}" name="Resistance/euro">
      <calculatedColumnFormula>B2/A2</calculatedColumnFormula>
    </tableColumn>
    <tableColumn id="6" xr3:uid="{B30EC8EF-734A-4A5D-A5E5-5D2E36ABFDD2}" name="resistance /mm²" dataDxfId="0">
      <calculatedColumnFormula>Tableau1[[#This Row],[Resistance]]/Tableau1[[#This Row],[diametre]]/Tableau1[[#This Row],[diametre]]/PI()*4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81F9-7D31-423E-839E-24CD89BCD125}">
  <dimension ref="A1:H145"/>
  <sheetViews>
    <sheetView tabSelected="1" topLeftCell="A61" workbookViewId="0">
      <selection activeCell="G70" sqref="G70:G83"/>
    </sheetView>
  </sheetViews>
  <sheetFormatPr baseColWidth="10" defaultRowHeight="14.4" x14ac:dyDescent="0.3"/>
  <cols>
    <col min="2" max="2" width="12.5546875" customWidth="1"/>
    <col min="3" max="3" width="15.6640625" bestFit="1" customWidth="1"/>
    <col min="4" max="5" width="12.88671875" customWidth="1"/>
    <col min="7" max="7" width="17.5546875" customWidth="1"/>
  </cols>
  <sheetData>
    <row r="1" spans="1:8" x14ac:dyDescent="0.3">
      <c r="A1" t="s">
        <v>0</v>
      </c>
      <c r="B1" t="s">
        <v>1</v>
      </c>
      <c r="C1" t="s">
        <v>32</v>
      </c>
      <c r="D1" t="s">
        <v>9</v>
      </c>
      <c r="E1" t="s">
        <v>10</v>
      </c>
      <c r="F1" t="s">
        <v>2</v>
      </c>
      <c r="G1" t="s">
        <v>4</v>
      </c>
      <c r="H1" t="s">
        <v>8</v>
      </c>
    </row>
    <row r="2" spans="1:8" x14ac:dyDescent="0.3">
      <c r="A2">
        <v>1.1399999999999999</v>
      </c>
      <c r="B2">
        <v>800</v>
      </c>
      <c r="C2" t="s">
        <v>3</v>
      </c>
      <c r="D2" t="s">
        <v>11</v>
      </c>
      <c r="E2" t="s">
        <v>11</v>
      </c>
      <c r="F2">
        <v>6</v>
      </c>
      <c r="G2">
        <f>B2/A2</f>
        <v>701.75438596491233</v>
      </c>
      <c r="H2">
        <f>Tableau1[[#This Row],[Resistance]]/Tableau1[[#This Row],[diametre]]/Tableau1[[#This Row],[diametre]]/PI()*4</f>
        <v>28.294212105225842</v>
      </c>
    </row>
    <row r="3" spans="1:8" x14ac:dyDescent="0.3">
      <c r="A3">
        <v>1.7</v>
      </c>
      <c r="B3">
        <v>1450</v>
      </c>
      <c r="C3" t="s">
        <v>3</v>
      </c>
      <c r="D3" t="s">
        <v>11</v>
      </c>
      <c r="E3" t="s">
        <v>11</v>
      </c>
      <c r="F3">
        <v>8</v>
      </c>
      <c r="G3">
        <f t="shared" ref="G3:G66" si="0">B3/A3</f>
        <v>852.94117647058829</v>
      </c>
      <c r="H3">
        <f>Tableau1[[#This Row],[Resistance]]/Tableau1[[#This Row],[diametre]]/Tableau1[[#This Row],[diametre]]/PI()*4</f>
        <v>28.84683343540603</v>
      </c>
    </row>
    <row r="4" spans="1:8" x14ac:dyDescent="0.3">
      <c r="A4">
        <v>2.2200000000000002</v>
      </c>
      <c r="B4">
        <v>2100</v>
      </c>
      <c r="C4" t="s">
        <v>3</v>
      </c>
      <c r="D4" t="s">
        <v>11</v>
      </c>
      <c r="E4" t="s">
        <v>11</v>
      </c>
      <c r="F4">
        <v>10</v>
      </c>
      <c r="G4">
        <f t="shared" si="0"/>
        <v>945.94594594594582</v>
      </c>
      <c r="H4">
        <f>Tableau1[[#This Row],[Resistance]]/Tableau1[[#This Row],[diametre]]/Tableau1[[#This Row],[diametre]]/PI()*4</f>
        <v>26.738030439438418</v>
      </c>
    </row>
    <row r="5" spans="1:8" x14ac:dyDescent="0.3">
      <c r="A5">
        <v>2.82</v>
      </c>
      <c r="B5">
        <v>2900</v>
      </c>
      <c r="C5" t="s">
        <v>3</v>
      </c>
      <c r="D5" t="s">
        <v>11</v>
      </c>
      <c r="E5" t="s">
        <v>11</v>
      </c>
      <c r="F5">
        <v>12</v>
      </c>
      <c r="G5">
        <f t="shared" si="0"/>
        <v>1028.3687943262412</v>
      </c>
      <c r="H5">
        <f>Tableau1[[#This Row],[Resistance]]/Tableau1[[#This Row],[diametre]]/Tableau1[[#This Row],[diametre]]/PI()*4</f>
        <v>25.641629720360918</v>
      </c>
    </row>
    <row r="6" spans="1:8" x14ac:dyDescent="0.3">
      <c r="A6">
        <v>3.96</v>
      </c>
      <c r="B6">
        <v>4300</v>
      </c>
      <c r="C6" t="s">
        <v>3</v>
      </c>
      <c r="D6" t="s">
        <v>11</v>
      </c>
      <c r="E6" t="s">
        <v>11</v>
      </c>
      <c r="F6">
        <v>14</v>
      </c>
      <c r="G6">
        <f t="shared" si="0"/>
        <v>1085.8585858585859</v>
      </c>
      <c r="H6">
        <f>Tableau1[[#This Row],[Resistance]]/Tableau1[[#This Row],[diametre]]/Tableau1[[#This Row],[diametre]]/PI()*4</f>
        <v>27.933316542659188</v>
      </c>
    </row>
    <row r="7" spans="1:8" x14ac:dyDescent="0.3">
      <c r="A7">
        <v>4.8600000000000003</v>
      </c>
      <c r="B7">
        <v>5900</v>
      </c>
      <c r="C7" t="s">
        <v>3</v>
      </c>
      <c r="D7" t="s">
        <v>11</v>
      </c>
      <c r="E7" t="s">
        <v>11</v>
      </c>
      <c r="F7">
        <v>16</v>
      </c>
      <c r="G7">
        <f t="shared" si="0"/>
        <v>1213.991769547325</v>
      </c>
      <c r="H7">
        <f>Tableau1[[#This Row],[Resistance]]/Tableau1[[#This Row],[diametre]]/Tableau1[[#This Row],[diametre]]/PI()*4</f>
        <v>29.344192632568205</v>
      </c>
    </row>
    <row r="8" spans="1:8" x14ac:dyDescent="0.3">
      <c r="A8">
        <v>5.82</v>
      </c>
      <c r="B8">
        <v>7600</v>
      </c>
      <c r="C8" t="s">
        <v>3</v>
      </c>
      <c r="D8" t="s">
        <v>11</v>
      </c>
      <c r="E8" t="s">
        <v>11</v>
      </c>
      <c r="F8">
        <v>18</v>
      </c>
      <c r="G8">
        <f t="shared" si="0"/>
        <v>1305.8419243986255</v>
      </c>
      <c r="H8">
        <f>Tableau1[[#This Row],[Resistance]]/Tableau1[[#This Row],[diametre]]/Tableau1[[#This Row],[diametre]]/PI()*4</f>
        <v>29.866112777738387</v>
      </c>
    </row>
    <row r="9" spans="1:8" x14ac:dyDescent="0.3">
      <c r="A9">
        <v>7.74</v>
      </c>
      <c r="B9">
        <v>8400</v>
      </c>
      <c r="C9" t="s">
        <v>3</v>
      </c>
      <c r="D9" t="s">
        <v>11</v>
      </c>
      <c r="E9" t="s">
        <v>11</v>
      </c>
      <c r="F9">
        <v>20</v>
      </c>
      <c r="G9">
        <f t="shared" si="0"/>
        <v>1085.2713178294573</v>
      </c>
      <c r="H9">
        <f>Tableau1[[#This Row],[Resistance]]/Tableau1[[#This Row],[diametre]]/Tableau1[[#This Row],[diametre]]/PI()*4</f>
        <v>26.738030439438418</v>
      </c>
    </row>
    <row r="10" spans="1:8" x14ac:dyDescent="0.3">
      <c r="A10">
        <v>0.54</v>
      </c>
      <c r="B10">
        <v>340</v>
      </c>
      <c r="C10" t="s">
        <v>30</v>
      </c>
      <c r="D10" t="s">
        <v>11</v>
      </c>
      <c r="E10" t="s">
        <v>11</v>
      </c>
      <c r="F10">
        <v>4</v>
      </c>
      <c r="G10">
        <f t="shared" si="0"/>
        <v>629.62962962962956</v>
      </c>
      <c r="H10">
        <f>Tableau1[[#This Row],[Resistance]]/Tableau1[[#This Row],[diametre]]/Tableau1[[#This Row],[diametre]]/PI()*4</f>
        <v>27.056340325622209</v>
      </c>
    </row>
    <row r="11" spans="1:8" x14ac:dyDescent="0.3">
      <c r="A11">
        <v>0.78</v>
      </c>
      <c r="B11">
        <v>440</v>
      </c>
      <c r="C11" t="s">
        <v>30</v>
      </c>
      <c r="D11" t="s">
        <v>11</v>
      </c>
      <c r="E11" t="s">
        <v>11</v>
      </c>
      <c r="F11">
        <v>5</v>
      </c>
      <c r="G11">
        <f t="shared" si="0"/>
        <v>564.10256410256409</v>
      </c>
      <c r="H11">
        <f>Tableau1[[#This Row],[Resistance]]/Tableau1[[#This Row],[diametre]]/Tableau1[[#This Row],[diametre]]/PI()*4</f>
        <v>22.409015987338865</v>
      </c>
    </row>
    <row r="12" spans="1:8" x14ac:dyDescent="0.3">
      <c r="A12">
        <v>0.96</v>
      </c>
      <c r="B12">
        <v>900</v>
      </c>
      <c r="C12" t="s">
        <v>30</v>
      </c>
      <c r="D12" t="s">
        <v>11</v>
      </c>
      <c r="E12" t="s">
        <v>11</v>
      </c>
      <c r="F12">
        <v>6</v>
      </c>
      <c r="G12">
        <f t="shared" si="0"/>
        <v>937.5</v>
      </c>
      <c r="H12">
        <f>Tableau1[[#This Row],[Resistance]]/Tableau1[[#This Row],[diametre]]/Tableau1[[#This Row],[diametre]]/PI()*4</f>
        <v>31.830988618379067</v>
      </c>
    </row>
    <row r="13" spans="1:8" x14ac:dyDescent="0.3">
      <c r="A13">
        <v>1.38</v>
      </c>
      <c r="B13">
        <v>1250</v>
      </c>
      <c r="C13" t="s">
        <v>30</v>
      </c>
      <c r="D13" t="s">
        <v>11</v>
      </c>
      <c r="E13" t="s">
        <v>11</v>
      </c>
      <c r="F13">
        <v>8</v>
      </c>
      <c r="G13">
        <f t="shared" si="0"/>
        <v>905.79710144927549</v>
      </c>
      <c r="H13">
        <f>Tableau1[[#This Row],[Resistance]]/Tableau1[[#This Row],[diametre]]/Tableau1[[#This Row],[diametre]]/PI()*4</f>
        <v>24.867959858108648</v>
      </c>
    </row>
    <row r="14" spans="1:8" x14ac:dyDescent="0.3">
      <c r="A14">
        <v>2.1</v>
      </c>
      <c r="B14">
        <v>1900</v>
      </c>
      <c r="C14" t="s">
        <v>30</v>
      </c>
      <c r="D14" t="s">
        <v>11</v>
      </c>
      <c r="E14" t="s">
        <v>11</v>
      </c>
      <c r="F14">
        <v>10</v>
      </c>
      <c r="G14">
        <f t="shared" si="0"/>
        <v>904.7619047619047</v>
      </c>
      <c r="H14">
        <f>Tableau1[[#This Row],[Resistance]]/Tableau1[[#This Row],[diametre]]/Tableau1[[#This Row],[diametre]]/PI()*4</f>
        <v>24.191551349968091</v>
      </c>
    </row>
    <row r="15" spans="1:8" x14ac:dyDescent="0.3">
      <c r="A15">
        <v>2.88</v>
      </c>
      <c r="B15">
        <v>3000</v>
      </c>
      <c r="C15" t="s">
        <v>30</v>
      </c>
      <c r="D15" t="s">
        <v>11</v>
      </c>
      <c r="E15" t="s">
        <v>11</v>
      </c>
      <c r="F15">
        <v>12</v>
      </c>
      <c r="G15">
        <f t="shared" si="0"/>
        <v>1041.6666666666667</v>
      </c>
      <c r="H15">
        <f>Tableau1[[#This Row],[Resistance]]/Tableau1[[#This Row],[diametre]]/Tableau1[[#This Row],[diametre]]/PI()*4</f>
        <v>26.525823848649221</v>
      </c>
    </row>
    <row r="16" spans="1:8" x14ac:dyDescent="0.3">
      <c r="A16">
        <v>0.84</v>
      </c>
      <c r="B16">
        <v>200</v>
      </c>
      <c r="C16" t="s">
        <v>29</v>
      </c>
      <c r="D16" t="s">
        <v>33</v>
      </c>
      <c r="E16" t="s">
        <v>11</v>
      </c>
      <c r="F16">
        <v>5</v>
      </c>
      <c r="G16">
        <f t="shared" si="0"/>
        <v>238.0952380952381</v>
      </c>
      <c r="H16">
        <f>Tableau1[[#This Row],[Resistance]]/Tableau1[[#This Row],[diametre]]/Tableau1[[#This Row],[diametre]]/PI()*4</f>
        <v>10.185916357881302</v>
      </c>
    </row>
    <row r="17" spans="1:8" x14ac:dyDescent="0.3">
      <c r="A17">
        <v>0.96</v>
      </c>
      <c r="B17">
        <v>550</v>
      </c>
      <c r="C17" t="s">
        <v>29</v>
      </c>
      <c r="D17" t="s">
        <v>33</v>
      </c>
      <c r="E17" t="s">
        <v>11</v>
      </c>
      <c r="F17">
        <v>6</v>
      </c>
      <c r="G17">
        <f t="shared" si="0"/>
        <v>572.91666666666674</v>
      </c>
      <c r="H17">
        <f>Tableau1[[#This Row],[Resistance]]/Tableau1[[#This Row],[diametre]]/Tableau1[[#This Row],[diametre]]/PI()*4</f>
        <v>19.452270822342765</v>
      </c>
    </row>
    <row r="18" spans="1:8" x14ac:dyDescent="0.3">
      <c r="A18">
        <v>1.26</v>
      </c>
      <c r="B18">
        <v>1050</v>
      </c>
      <c r="C18" t="s">
        <v>29</v>
      </c>
      <c r="D18" t="s">
        <v>33</v>
      </c>
      <c r="E18" t="s">
        <v>11</v>
      </c>
      <c r="F18">
        <v>8</v>
      </c>
      <c r="G18">
        <f t="shared" si="0"/>
        <v>833.33333333333337</v>
      </c>
      <c r="H18">
        <f>Tableau1[[#This Row],[Resistance]]/Tableau1[[#This Row],[diametre]]/Tableau1[[#This Row],[diametre]]/PI()*4</f>
        <v>20.889086280811263</v>
      </c>
    </row>
    <row r="19" spans="1:8" x14ac:dyDescent="0.3">
      <c r="A19">
        <v>1.74</v>
      </c>
      <c r="B19">
        <v>1400</v>
      </c>
      <c r="C19" t="s">
        <v>29</v>
      </c>
      <c r="D19" t="s">
        <v>33</v>
      </c>
      <c r="E19" t="s">
        <v>11</v>
      </c>
      <c r="F19">
        <v>10</v>
      </c>
      <c r="G19">
        <f t="shared" si="0"/>
        <v>804.59770114942535</v>
      </c>
      <c r="H19">
        <f>Tableau1[[#This Row],[Resistance]]/Tableau1[[#This Row],[diametre]]/Tableau1[[#This Row],[diametre]]/PI()*4</f>
        <v>17.82535362629228</v>
      </c>
    </row>
    <row r="20" spans="1:8" x14ac:dyDescent="0.3">
      <c r="A20">
        <v>2.4</v>
      </c>
      <c r="B20">
        <v>1800</v>
      </c>
      <c r="C20" t="s">
        <v>29</v>
      </c>
      <c r="D20" t="s">
        <v>33</v>
      </c>
      <c r="E20" t="s">
        <v>11</v>
      </c>
      <c r="F20">
        <v>12</v>
      </c>
      <c r="G20">
        <f t="shared" si="0"/>
        <v>750</v>
      </c>
      <c r="H20">
        <f>Tableau1[[#This Row],[Resistance]]/Tableau1[[#This Row],[diametre]]/Tableau1[[#This Row],[diametre]]/PI()*4</f>
        <v>15.915494309189533</v>
      </c>
    </row>
    <row r="21" spans="1:8" x14ac:dyDescent="0.3">
      <c r="A21">
        <v>3</v>
      </c>
      <c r="B21">
        <v>2200</v>
      </c>
      <c r="C21" t="s">
        <v>29</v>
      </c>
      <c r="D21" t="s">
        <v>33</v>
      </c>
      <c r="E21" t="s">
        <v>11</v>
      </c>
      <c r="F21">
        <v>14</v>
      </c>
      <c r="G21">
        <f t="shared" si="0"/>
        <v>733.33333333333337</v>
      </c>
      <c r="H21">
        <f>Tableau1[[#This Row],[Resistance]]/Tableau1[[#This Row],[diametre]]/Tableau1[[#This Row],[diametre]]/PI()*4</f>
        <v>14.291464277639582</v>
      </c>
    </row>
    <row r="22" spans="1:8" x14ac:dyDescent="0.3">
      <c r="A22">
        <v>4.5</v>
      </c>
      <c r="B22">
        <v>3800</v>
      </c>
      <c r="C22" t="s">
        <v>29</v>
      </c>
      <c r="D22" t="s">
        <v>33</v>
      </c>
      <c r="E22" t="s">
        <v>11</v>
      </c>
      <c r="F22">
        <v>16</v>
      </c>
      <c r="G22">
        <f t="shared" si="0"/>
        <v>844.44444444444446</v>
      </c>
      <c r="H22">
        <f>Tableau1[[#This Row],[Resistance]]/Tableau1[[#This Row],[diametre]]/Tableau1[[#This Row],[diametre]]/PI()*4</f>
        <v>18.89964949216257</v>
      </c>
    </row>
    <row r="23" spans="1:8" x14ac:dyDescent="0.3">
      <c r="A23">
        <v>0.84</v>
      </c>
      <c r="B23">
        <v>400</v>
      </c>
      <c r="C23" t="s">
        <v>28</v>
      </c>
      <c r="D23" t="s">
        <v>11</v>
      </c>
      <c r="E23" t="s">
        <v>12</v>
      </c>
      <c r="F23">
        <v>3</v>
      </c>
      <c r="G23">
        <f t="shared" si="0"/>
        <v>476.1904761904762</v>
      </c>
      <c r="H23">
        <f>Tableau1[[#This Row],[Resistance]]/Tableau1[[#This Row],[diametre]]/Tableau1[[#This Row],[diametre]]/PI()*4</f>
        <v>56.588424210451684</v>
      </c>
    </row>
    <row r="24" spans="1:8" x14ac:dyDescent="0.3">
      <c r="A24">
        <v>0.9</v>
      </c>
      <c r="B24">
        <v>600</v>
      </c>
      <c r="C24" t="s">
        <v>28</v>
      </c>
      <c r="D24" t="s">
        <v>11</v>
      </c>
      <c r="E24" t="s">
        <v>12</v>
      </c>
      <c r="F24">
        <v>4</v>
      </c>
      <c r="G24">
        <f t="shared" si="0"/>
        <v>666.66666666666663</v>
      </c>
      <c r="H24">
        <f>Tableau1[[#This Row],[Resistance]]/Tableau1[[#This Row],[diametre]]/Tableau1[[#This Row],[diametre]]/PI()*4</f>
        <v>47.7464829275686</v>
      </c>
    </row>
    <row r="25" spans="1:8" x14ac:dyDescent="0.3">
      <c r="A25">
        <v>1.32</v>
      </c>
      <c r="B25">
        <v>900</v>
      </c>
      <c r="C25" t="s">
        <v>28</v>
      </c>
      <c r="D25" t="s">
        <v>11</v>
      </c>
      <c r="E25" t="s">
        <v>12</v>
      </c>
      <c r="F25">
        <v>5</v>
      </c>
      <c r="G25">
        <f t="shared" si="0"/>
        <v>681.81818181818176</v>
      </c>
      <c r="H25">
        <f>Tableau1[[#This Row],[Resistance]]/Tableau1[[#This Row],[diametre]]/Tableau1[[#This Row],[diametre]]/PI()*4</f>
        <v>45.836623610465857</v>
      </c>
    </row>
    <row r="26" spans="1:8" x14ac:dyDescent="0.3">
      <c r="A26">
        <v>2.76</v>
      </c>
      <c r="B26">
        <v>1800</v>
      </c>
      <c r="C26" t="s">
        <v>28</v>
      </c>
      <c r="D26" t="s">
        <v>11</v>
      </c>
      <c r="E26" t="s">
        <v>12</v>
      </c>
      <c r="F26">
        <v>6</v>
      </c>
      <c r="G26">
        <f t="shared" si="0"/>
        <v>652.17391304347836</v>
      </c>
      <c r="H26">
        <f>Tableau1[[#This Row],[Resistance]]/Tableau1[[#This Row],[diametre]]/Tableau1[[#This Row],[diametre]]/PI()*4</f>
        <v>63.661977236758133</v>
      </c>
    </row>
    <row r="27" spans="1:8" x14ac:dyDescent="0.3">
      <c r="A27">
        <v>4.74</v>
      </c>
      <c r="B27">
        <v>3500</v>
      </c>
      <c r="C27" t="s">
        <v>28</v>
      </c>
      <c r="D27" t="s">
        <v>11</v>
      </c>
      <c r="E27" t="s">
        <v>12</v>
      </c>
      <c r="F27">
        <v>8</v>
      </c>
      <c r="G27">
        <f t="shared" si="0"/>
        <v>738.39662447257376</v>
      </c>
      <c r="H27">
        <f>Tableau1[[#This Row],[Resistance]]/Tableau1[[#This Row],[diametre]]/Tableau1[[#This Row],[diametre]]/PI()*4</f>
        <v>69.630287602704215</v>
      </c>
    </row>
    <row r="28" spans="1:8" x14ac:dyDescent="0.3">
      <c r="A28">
        <v>6.12</v>
      </c>
      <c r="B28">
        <v>4500</v>
      </c>
      <c r="C28" t="s">
        <v>28</v>
      </c>
      <c r="D28" t="s">
        <v>11</v>
      </c>
      <c r="E28" t="s">
        <v>12</v>
      </c>
      <c r="F28">
        <v>10</v>
      </c>
      <c r="G28">
        <f t="shared" si="0"/>
        <v>735.29411764705878</v>
      </c>
      <c r="H28">
        <f>Tableau1[[#This Row],[Resistance]]/Tableau1[[#This Row],[diametre]]/Tableau1[[#This Row],[diametre]]/PI()*4</f>
        <v>57.295779513082323</v>
      </c>
    </row>
    <row r="29" spans="1:8" x14ac:dyDescent="0.3">
      <c r="A29">
        <v>8.2799999999999994</v>
      </c>
      <c r="B29">
        <v>6200</v>
      </c>
      <c r="C29" t="s">
        <v>28</v>
      </c>
      <c r="D29" t="s">
        <v>11</v>
      </c>
      <c r="E29" t="s">
        <v>12</v>
      </c>
      <c r="F29">
        <v>12</v>
      </c>
      <c r="G29">
        <f t="shared" si="0"/>
        <v>748.79227053140107</v>
      </c>
      <c r="H29">
        <f>Tableau1[[#This Row],[Resistance]]/Tableau1[[#This Row],[diametre]]/Tableau1[[#This Row],[diametre]]/PI()*4</f>
        <v>54.820035953875056</v>
      </c>
    </row>
    <row r="30" spans="1:8" x14ac:dyDescent="0.3">
      <c r="A30">
        <v>11.34</v>
      </c>
      <c r="B30">
        <v>8700</v>
      </c>
      <c r="C30" t="s">
        <v>28</v>
      </c>
      <c r="D30" t="s">
        <v>11</v>
      </c>
      <c r="E30" t="s">
        <v>12</v>
      </c>
      <c r="F30">
        <v>14</v>
      </c>
      <c r="G30">
        <f t="shared" si="0"/>
        <v>767.19576719576719</v>
      </c>
      <c r="H30">
        <f>Tableau1[[#This Row],[Resistance]]/Tableau1[[#This Row],[diametre]]/Tableau1[[#This Row],[diametre]]/PI()*4</f>
        <v>56.516245097938352</v>
      </c>
    </row>
    <row r="31" spans="1:8" x14ac:dyDescent="0.3">
      <c r="A31">
        <v>14.1</v>
      </c>
      <c r="B31">
        <v>11600</v>
      </c>
      <c r="C31" t="s">
        <v>28</v>
      </c>
      <c r="D31" t="s">
        <v>11</v>
      </c>
      <c r="E31" t="s">
        <v>12</v>
      </c>
      <c r="F31">
        <v>16</v>
      </c>
      <c r="G31">
        <f t="shared" si="0"/>
        <v>822.69503546099293</v>
      </c>
      <c r="H31">
        <f>Tableau1[[#This Row],[Resistance]]/Tableau1[[#This Row],[diametre]]/Tableau1[[#This Row],[diametre]]/PI()*4</f>
        <v>57.693666870812059</v>
      </c>
    </row>
    <row r="32" spans="1:8" x14ac:dyDescent="0.3">
      <c r="A32">
        <v>18.059999999999999</v>
      </c>
      <c r="B32">
        <v>12700</v>
      </c>
      <c r="C32" t="s">
        <v>28</v>
      </c>
      <c r="D32" t="s">
        <v>11</v>
      </c>
      <c r="E32" t="s">
        <v>12</v>
      </c>
      <c r="F32">
        <v>18</v>
      </c>
      <c r="G32">
        <f t="shared" si="0"/>
        <v>703.2115171650056</v>
      </c>
      <c r="H32">
        <f>Tableau1[[#This Row],[Resistance]]/Tableau1[[#This Row],[diametre]]/Tableau1[[#This Row],[diametre]]/PI()*4</f>
        <v>49.907846352273353</v>
      </c>
    </row>
    <row r="33" spans="1:8" x14ac:dyDescent="0.3">
      <c r="A33">
        <v>0.6</v>
      </c>
      <c r="B33">
        <v>550</v>
      </c>
      <c r="C33" t="s">
        <v>5</v>
      </c>
      <c r="D33" t="s">
        <v>11</v>
      </c>
      <c r="E33" t="s">
        <v>11</v>
      </c>
      <c r="F33">
        <v>5</v>
      </c>
      <c r="G33">
        <f t="shared" si="0"/>
        <v>916.66666666666674</v>
      </c>
      <c r="H33">
        <f>Tableau1[[#This Row],[Resistance]]/Tableau1[[#This Row],[diametre]]/Tableau1[[#This Row],[diametre]]/PI()*4</f>
        <v>28.01126998417358</v>
      </c>
    </row>
    <row r="34" spans="1:8" x14ac:dyDescent="0.3">
      <c r="A34">
        <v>0.9</v>
      </c>
      <c r="B34">
        <v>1100</v>
      </c>
      <c r="C34" t="s">
        <v>5</v>
      </c>
      <c r="D34" t="s">
        <v>11</v>
      </c>
      <c r="E34" t="s">
        <v>11</v>
      </c>
      <c r="F34">
        <v>6</v>
      </c>
      <c r="G34">
        <f t="shared" si="0"/>
        <v>1222.2222222222222</v>
      </c>
      <c r="H34">
        <f>Tableau1[[#This Row],[Resistance]]/Tableau1[[#This Row],[diametre]]/Tableau1[[#This Row],[diametre]]/PI()*4</f>
        <v>38.90454164468553</v>
      </c>
    </row>
    <row r="35" spans="1:8" x14ac:dyDescent="0.3">
      <c r="A35">
        <v>1.44</v>
      </c>
      <c r="B35">
        <v>1900</v>
      </c>
      <c r="C35" t="s">
        <v>5</v>
      </c>
      <c r="D35" t="s">
        <v>11</v>
      </c>
      <c r="E35" t="s">
        <v>11</v>
      </c>
      <c r="F35">
        <v>8</v>
      </c>
      <c r="G35">
        <f t="shared" si="0"/>
        <v>1319.4444444444446</v>
      </c>
      <c r="H35">
        <f>Tableau1[[#This Row],[Resistance]]/Tableau1[[#This Row],[diametre]]/Tableau1[[#This Row],[diametre]]/PI()*4</f>
        <v>37.799298984325141</v>
      </c>
    </row>
    <row r="36" spans="1:8" x14ac:dyDescent="0.3">
      <c r="A36">
        <v>2.04</v>
      </c>
      <c r="B36">
        <v>2900</v>
      </c>
      <c r="C36" t="s">
        <v>5</v>
      </c>
      <c r="D36" t="s">
        <v>11</v>
      </c>
      <c r="E36" t="s">
        <v>11</v>
      </c>
      <c r="F36">
        <v>10</v>
      </c>
      <c r="G36">
        <f t="shared" si="0"/>
        <v>1421.5686274509803</v>
      </c>
      <c r="H36">
        <f>Tableau1[[#This Row],[Resistance]]/Tableau1[[#This Row],[diametre]]/Tableau1[[#This Row],[diametre]]/PI()*4</f>
        <v>36.923946797319722</v>
      </c>
    </row>
    <row r="37" spans="1:8" x14ac:dyDescent="0.3">
      <c r="A37">
        <v>2.58</v>
      </c>
      <c r="B37">
        <v>4000</v>
      </c>
      <c r="C37" t="s">
        <v>5</v>
      </c>
      <c r="D37" t="s">
        <v>11</v>
      </c>
      <c r="E37" t="s">
        <v>11</v>
      </c>
      <c r="F37">
        <v>12</v>
      </c>
      <c r="G37">
        <f t="shared" si="0"/>
        <v>1550.3875968992247</v>
      </c>
      <c r="H37">
        <f>Tableau1[[#This Row],[Resistance]]/Tableau1[[#This Row],[diametre]]/Tableau1[[#This Row],[diametre]]/PI()*4</f>
        <v>35.367765131532295</v>
      </c>
    </row>
    <row r="38" spans="1:8" x14ac:dyDescent="0.3">
      <c r="A38">
        <v>3.9</v>
      </c>
      <c r="B38">
        <v>4900</v>
      </c>
      <c r="C38" t="s">
        <v>5</v>
      </c>
      <c r="D38" t="s">
        <v>11</v>
      </c>
      <c r="E38" t="s">
        <v>11</v>
      </c>
      <c r="F38">
        <v>14</v>
      </c>
      <c r="G38">
        <f t="shared" si="0"/>
        <v>1256.4102564102564</v>
      </c>
      <c r="H38">
        <f>Tableau1[[#This Row],[Resistance]]/Tableau1[[#This Row],[diametre]]/Tableau1[[#This Row],[diametre]]/PI()*4</f>
        <v>31.830988618379067</v>
      </c>
    </row>
    <row r="39" spans="1:8" x14ac:dyDescent="0.3">
      <c r="A39">
        <v>0.96</v>
      </c>
      <c r="B39">
        <v>820</v>
      </c>
      <c r="C39" t="s">
        <v>6</v>
      </c>
      <c r="D39" t="s">
        <v>11</v>
      </c>
      <c r="E39" t="s">
        <v>11</v>
      </c>
      <c r="F39">
        <v>6</v>
      </c>
      <c r="G39">
        <f t="shared" si="0"/>
        <v>854.16666666666674</v>
      </c>
      <c r="H39">
        <f>Tableau1[[#This Row],[Resistance]]/Tableau1[[#This Row],[diametre]]/Tableau1[[#This Row],[diametre]]/PI()*4</f>
        <v>29.001567407856481</v>
      </c>
    </row>
    <row r="40" spans="1:8" x14ac:dyDescent="0.3">
      <c r="A40">
        <v>1.32</v>
      </c>
      <c r="B40">
        <v>1200</v>
      </c>
      <c r="C40" t="s">
        <v>6</v>
      </c>
      <c r="D40" t="s">
        <v>11</v>
      </c>
      <c r="E40" t="s">
        <v>11</v>
      </c>
      <c r="F40">
        <v>8</v>
      </c>
      <c r="G40">
        <f t="shared" si="0"/>
        <v>909.09090909090901</v>
      </c>
      <c r="H40">
        <f>Tableau1[[#This Row],[Resistance]]/Tableau1[[#This Row],[diametre]]/Tableau1[[#This Row],[diametre]]/PI()*4</f>
        <v>23.8732414637843</v>
      </c>
    </row>
    <row r="41" spans="1:8" x14ac:dyDescent="0.3">
      <c r="A41">
        <v>1.8</v>
      </c>
      <c r="B41">
        <v>1950</v>
      </c>
      <c r="C41" t="s">
        <v>6</v>
      </c>
      <c r="D41" t="s">
        <v>11</v>
      </c>
      <c r="E41" t="s">
        <v>11</v>
      </c>
      <c r="F41">
        <v>10</v>
      </c>
      <c r="G41">
        <f t="shared" si="0"/>
        <v>1083.3333333333333</v>
      </c>
      <c r="H41">
        <f>Tableau1[[#This Row],[Resistance]]/Tableau1[[#This Row],[diametre]]/Tableau1[[#This Row],[diametre]]/PI()*4</f>
        <v>24.828171122335672</v>
      </c>
    </row>
    <row r="42" spans="1:8" x14ac:dyDescent="0.3">
      <c r="A42">
        <v>2.34</v>
      </c>
      <c r="B42">
        <v>2750</v>
      </c>
      <c r="C42" t="s">
        <v>6</v>
      </c>
      <c r="D42" t="s">
        <v>11</v>
      </c>
      <c r="E42" t="s">
        <v>11</v>
      </c>
      <c r="F42">
        <v>12</v>
      </c>
      <c r="G42">
        <f t="shared" si="0"/>
        <v>1175.2136752136753</v>
      </c>
      <c r="H42">
        <f>Tableau1[[#This Row],[Resistance]]/Tableau1[[#This Row],[diametre]]/Tableau1[[#This Row],[diametre]]/PI()*4</f>
        <v>24.315338527928454</v>
      </c>
    </row>
    <row r="43" spans="1:8" x14ac:dyDescent="0.3">
      <c r="A43">
        <v>1.1000000000000001</v>
      </c>
      <c r="B43">
        <v>1200</v>
      </c>
      <c r="C43" t="s">
        <v>27</v>
      </c>
      <c r="D43" t="s">
        <v>11</v>
      </c>
      <c r="E43" t="s">
        <v>11</v>
      </c>
      <c r="F43">
        <v>6</v>
      </c>
      <c r="G43">
        <f t="shared" si="0"/>
        <v>1090.9090909090908</v>
      </c>
      <c r="H43">
        <f>Tableau1[[#This Row],[Resistance]]/Tableau1[[#This Row],[diametre]]/Tableau1[[#This Row],[diametre]]/PI()*4</f>
        <v>42.441318157838758</v>
      </c>
    </row>
    <row r="44" spans="1:8" x14ac:dyDescent="0.3">
      <c r="A44">
        <v>1.56</v>
      </c>
      <c r="B44">
        <v>2000</v>
      </c>
      <c r="C44" t="s">
        <v>27</v>
      </c>
      <c r="D44" t="s">
        <v>11</v>
      </c>
      <c r="E44" t="s">
        <v>11</v>
      </c>
      <c r="F44">
        <v>8</v>
      </c>
      <c r="G44">
        <f t="shared" si="0"/>
        <v>1282.051282051282</v>
      </c>
      <c r="H44">
        <f>Tableau1[[#This Row],[Resistance]]/Tableau1[[#This Row],[diametre]]/Tableau1[[#This Row],[diametre]]/PI()*4</f>
        <v>39.788735772973837</v>
      </c>
    </row>
    <row r="45" spans="1:8" x14ac:dyDescent="0.3">
      <c r="A45">
        <v>1.98</v>
      </c>
      <c r="B45">
        <v>2700</v>
      </c>
      <c r="C45" t="s">
        <v>27</v>
      </c>
      <c r="D45" t="s">
        <v>11</v>
      </c>
      <c r="E45" t="s">
        <v>11</v>
      </c>
      <c r="F45">
        <v>10</v>
      </c>
      <c r="G45">
        <f t="shared" si="0"/>
        <v>1363.6363636363637</v>
      </c>
      <c r="H45">
        <f>Tableau1[[#This Row],[Resistance]]/Tableau1[[#This Row],[diametre]]/Tableau1[[#This Row],[diametre]]/PI()*4</f>
        <v>34.377467707849391</v>
      </c>
    </row>
    <row r="46" spans="1:8" x14ac:dyDescent="0.3">
      <c r="A46">
        <v>2.64</v>
      </c>
      <c r="B46">
        <v>3500</v>
      </c>
      <c r="C46" t="s">
        <v>27</v>
      </c>
      <c r="D46" t="s">
        <v>11</v>
      </c>
      <c r="E46" t="s">
        <v>11</v>
      </c>
      <c r="F46">
        <v>12</v>
      </c>
      <c r="G46">
        <f t="shared" si="0"/>
        <v>1325.7575757575758</v>
      </c>
      <c r="H46">
        <f>Tableau1[[#This Row],[Resistance]]/Tableau1[[#This Row],[diametre]]/Tableau1[[#This Row],[diametre]]/PI()*4</f>
        <v>30.946794490090763</v>
      </c>
    </row>
    <row r="47" spans="1:8" x14ac:dyDescent="0.3">
      <c r="A47">
        <v>3.48</v>
      </c>
      <c r="B47">
        <v>4700</v>
      </c>
      <c r="C47" t="s">
        <v>27</v>
      </c>
      <c r="D47" t="s">
        <v>11</v>
      </c>
      <c r="E47" t="s">
        <v>11</v>
      </c>
      <c r="F47">
        <v>14</v>
      </c>
      <c r="G47">
        <f t="shared" si="0"/>
        <v>1350.5747126436781</v>
      </c>
      <c r="H47">
        <f>Tableau1[[#This Row],[Resistance]]/Tableau1[[#This Row],[diametre]]/Tableau1[[#This Row],[diametre]]/PI()*4</f>
        <v>30.531764593139108</v>
      </c>
    </row>
    <row r="48" spans="1:8" x14ac:dyDescent="0.3">
      <c r="A48">
        <v>1.1399999999999999</v>
      </c>
      <c r="B48">
        <v>1100</v>
      </c>
      <c r="C48" t="s">
        <v>26</v>
      </c>
      <c r="D48" t="s">
        <v>11</v>
      </c>
      <c r="E48" t="s">
        <v>11</v>
      </c>
      <c r="F48">
        <v>6</v>
      </c>
      <c r="G48">
        <f t="shared" si="0"/>
        <v>964.91228070175441</v>
      </c>
      <c r="H48">
        <f>Tableau1[[#This Row],[Resistance]]/Tableau1[[#This Row],[diametre]]/Tableau1[[#This Row],[diametre]]/PI()*4</f>
        <v>38.90454164468553</v>
      </c>
    </row>
    <row r="49" spans="1:8" x14ac:dyDescent="0.3">
      <c r="A49">
        <v>1.56</v>
      </c>
      <c r="B49">
        <v>1900</v>
      </c>
      <c r="C49" t="s">
        <v>26</v>
      </c>
      <c r="D49" t="s">
        <v>11</v>
      </c>
      <c r="E49" t="s">
        <v>11</v>
      </c>
      <c r="F49">
        <v>8</v>
      </c>
      <c r="G49">
        <f t="shared" si="0"/>
        <v>1217.948717948718</v>
      </c>
      <c r="H49">
        <f>Tableau1[[#This Row],[Resistance]]/Tableau1[[#This Row],[diametre]]/Tableau1[[#This Row],[diametre]]/PI()*4</f>
        <v>37.799298984325141</v>
      </c>
    </row>
    <row r="50" spans="1:8" x14ac:dyDescent="0.3">
      <c r="A50">
        <v>2.1</v>
      </c>
      <c r="B50">
        <v>3000</v>
      </c>
      <c r="C50" t="s">
        <v>26</v>
      </c>
      <c r="D50" t="s">
        <v>11</v>
      </c>
      <c r="E50" t="s">
        <v>11</v>
      </c>
      <c r="F50">
        <v>10</v>
      </c>
      <c r="G50">
        <f t="shared" si="0"/>
        <v>1428.5714285714284</v>
      </c>
      <c r="H50">
        <f>Tableau1[[#This Row],[Resistance]]/Tableau1[[#This Row],[diametre]]/Tableau1[[#This Row],[diametre]]/PI()*4</f>
        <v>38.197186342054884</v>
      </c>
    </row>
    <row r="51" spans="1:8" x14ac:dyDescent="0.3">
      <c r="A51">
        <v>3.12</v>
      </c>
      <c r="B51">
        <v>4200</v>
      </c>
      <c r="C51" t="s">
        <v>26</v>
      </c>
      <c r="D51" t="s">
        <v>11</v>
      </c>
      <c r="E51" t="s">
        <v>11</v>
      </c>
      <c r="F51">
        <v>12</v>
      </c>
      <c r="G51">
        <f t="shared" si="0"/>
        <v>1346.1538461538462</v>
      </c>
      <c r="H51">
        <f>Tableau1[[#This Row],[Resistance]]/Tableau1[[#This Row],[diametre]]/Tableau1[[#This Row],[diametre]]/PI()*4</f>
        <v>37.136153388108916</v>
      </c>
    </row>
    <row r="52" spans="1:8" x14ac:dyDescent="0.3">
      <c r="A52">
        <v>3.96</v>
      </c>
      <c r="B52">
        <v>5500</v>
      </c>
      <c r="C52" t="s">
        <v>26</v>
      </c>
      <c r="D52" t="s">
        <v>11</v>
      </c>
      <c r="E52" t="s">
        <v>11</v>
      </c>
      <c r="F52">
        <v>14</v>
      </c>
      <c r="G52">
        <f t="shared" si="0"/>
        <v>1388.8888888888889</v>
      </c>
      <c r="H52">
        <f>Tableau1[[#This Row],[Resistance]]/Tableau1[[#This Row],[diametre]]/Tableau1[[#This Row],[diametre]]/PI()*4</f>
        <v>35.728660694098949</v>
      </c>
    </row>
    <row r="53" spans="1:8" x14ac:dyDescent="0.3">
      <c r="A53">
        <v>0.9</v>
      </c>
      <c r="B53">
        <v>800</v>
      </c>
      <c r="C53" t="s">
        <v>7</v>
      </c>
      <c r="D53" t="s">
        <v>33</v>
      </c>
      <c r="E53" t="s">
        <v>11</v>
      </c>
      <c r="F53">
        <v>6</v>
      </c>
      <c r="G53">
        <f t="shared" si="0"/>
        <v>888.88888888888891</v>
      </c>
      <c r="H53">
        <f>Tableau1[[#This Row],[Resistance]]/Tableau1[[#This Row],[diametre]]/Tableau1[[#This Row],[diametre]]/PI()*4</f>
        <v>28.294212105225842</v>
      </c>
    </row>
    <row r="54" spans="1:8" x14ac:dyDescent="0.3">
      <c r="A54">
        <v>1.3</v>
      </c>
      <c r="B54">
        <v>1150</v>
      </c>
      <c r="C54" t="s">
        <v>7</v>
      </c>
      <c r="D54" t="s">
        <v>33</v>
      </c>
      <c r="E54" t="s">
        <v>11</v>
      </c>
      <c r="F54">
        <v>8</v>
      </c>
      <c r="G54">
        <f t="shared" si="0"/>
        <v>884.61538461538464</v>
      </c>
      <c r="H54">
        <f>Tableau1[[#This Row],[Resistance]]/Tableau1[[#This Row],[diametre]]/Tableau1[[#This Row],[diametre]]/PI()*4</f>
        <v>22.878523069459956</v>
      </c>
    </row>
    <row r="55" spans="1:8" x14ac:dyDescent="0.3">
      <c r="A55">
        <v>1.86</v>
      </c>
      <c r="B55">
        <v>1900</v>
      </c>
      <c r="C55" t="s">
        <v>7</v>
      </c>
      <c r="D55" t="s">
        <v>33</v>
      </c>
      <c r="E55" t="s">
        <v>11</v>
      </c>
      <c r="F55">
        <v>10</v>
      </c>
      <c r="G55">
        <f t="shared" si="0"/>
        <v>1021.505376344086</v>
      </c>
      <c r="H55">
        <f>Tableau1[[#This Row],[Resistance]]/Tableau1[[#This Row],[diametre]]/Tableau1[[#This Row],[diametre]]/PI()*4</f>
        <v>24.191551349968091</v>
      </c>
    </row>
    <row r="56" spans="1:8" x14ac:dyDescent="0.3">
      <c r="A56">
        <v>2.2599999999999998</v>
      </c>
      <c r="B56">
        <v>2500</v>
      </c>
      <c r="C56" t="s">
        <v>7</v>
      </c>
      <c r="D56" t="s">
        <v>33</v>
      </c>
      <c r="E56" t="s">
        <v>11</v>
      </c>
      <c r="F56">
        <v>12</v>
      </c>
      <c r="G56">
        <f t="shared" si="0"/>
        <v>1106.1946902654868</v>
      </c>
      <c r="H56">
        <f>Tableau1[[#This Row],[Resistance]]/Tableau1[[#This Row],[diametre]]/Tableau1[[#This Row],[diametre]]/PI()*4</f>
        <v>22.104853207207686</v>
      </c>
    </row>
    <row r="57" spans="1:8" x14ac:dyDescent="0.3">
      <c r="A57">
        <v>2.91</v>
      </c>
      <c r="B57">
        <v>3200</v>
      </c>
      <c r="C57" t="s">
        <v>7</v>
      </c>
      <c r="D57" t="s">
        <v>33</v>
      </c>
      <c r="E57" t="s">
        <v>11</v>
      </c>
      <c r="F57">
        <v>14</v>
      </c>
      <c r="G57">
        <f t="shared" si="0"/>
        <v>1099.6563573883161</v>
      </c>
      <c r="H57">
        <f>Tableau1[[#This Row],[Resistance]]/Tableau1[[#This Row],[diametre]]/Tableau1[[#This Row],[diametre]]/PI()*4</f>
        <v>20.787584403839393</v>
      </c>
    </row>
    <row r="58" spans="1:8" x14ac:dyDescent="0.3">
      <c r="A58">
        <v>4.9800000000000004</v>
      </c>
      <c r="B58">
        <v>4000</v>
      </c>
      <c r="C58" t="s">
        <v>7</v>
      </c>
      <c r="D58" t="s">
        <v>33</v>
      </c>
      <c r="E58" t="s">
        <v>11</v>
      </c>
      <c r="F58">
        <v>16</v>
      </c>
      <c r="G58">
        <f t="shared" si="0"/>
        <v>803.21285140562247</v>
      </c>
      <c r="H58">
        <f>Tableau1[[#This Row],[Resistance]]/Tableau1[[#This Row],[diametre]]/Tableau1[[#This Row],[diametre]]/PI()*4</f>
        <v>19.894367886486918</v>
      </c>
    </row>
    <row r="59" spans="1:8" x14ac:dyDescent="0.3">
      <c r="A59">
        <v>5.9</v>
      </c>
      <c r="B59">
        <v>5000</v>
      </c>
      <c r="C59" t="s">
        <v>7</v>
      </c>
      <c r="D59" t="s">
        <v>33</v>
      </c>
      <c r="E59" t="s">
        <v>11</v>
      </c>
      <c r="F59">
        <v>18</v>
      </c>
      <c r="G59">
        <f t="shared" si="0"/>
        <v>847.45762711864404</v>
      </c>
      <c r="H59">
        <f>Tableau1[[#This Row],[Resistance]]/Tableau1[[#This Row],[diametre]]/Tableau1[[#This Row],[diametre]]/PI()*4</f>
        <v>19.648758406406831</v>
      </c>
    </row>
    <row r="60" spans="1:8" x14ac:dyDescent="0.3">
      <c r="A60">
        <v>2.34</v>
      </c>
      <c r="B60">
        <v>1400</v>
      </c>
      <c r="C60" t="s">
        <v>25</v>
      </c>
      <c r="E60" t="s">
        <v>14</v>
      </c>
      <c r="F60">
        <v>3</v>
      </c>
      <c r="G60">
        <f t="shared" si="0"/>
        <v>598.29059829059838</v>
      </c>
      <c r="H60">
        <f>Tableau1[[#This Row],[Resistance]]/Tableau1[[#This Row],[diametre]]/Tableau1[[#This Row],[diametre]]/PI()*4</f>
        <v>198.05948473658088</v>
      </c>
    </row>
    <row r="61" spans="1:8" x14ac:dyDescent="0.3">
      <c r="A61">
        <v>3.18</v>
      </c>
      <c r="B61">
        <v>2300</v>
      </c>
      <c r="C61" t="s">
        <v>25</v>
      </c>
      <c r="E61" t="s">
        <v>14</v>
      </c>
      <c r="F61">
        <v>4</v>
      </c>
      <c r="G61">
        <f t="shared" si="0"/>
        <v>723.27044025157227</v>
      </c>
      <c r="H61">
        <f>Tableau1[[#This Row],[Resistance]]/Tableau1[[#This Row],[diametre]]/Tableau1[[#This Row],[diametre]]/PI()*4</f>
        <v>183.02818455567964</v>
      </c>
    </row>
    <row r="62" spans="1:8" x14ac:dyDescent="0.3">
      <c r="A62">
        <v>4.5599999999999996</v>
      </c>
      <c r="B62">
        <v>3050</v>
      </c>
      <c r="C62" t="s">
        <v>25</v>
      </c>
      <c r="E62" t="s">
        <v>14</v>
      </c>
      <c r="F62">
        <v>5</v>
      </c>
      <c r="G62">
        <f t="shared" si="0"/>
        <v>668.85964912280713</v>
      </c>
      <c r="H62">
        <f>Tableau1[[#This Row],[Resistance]]/Tableau1[[#This Row],[diametre]]/Tableau1[[#This Row],[diametre]]/PI()*4</f>
        <v>155.33522445768986</v>
      </c>
    </row>
    <row r="63" spans="1:8" x14ac:dyDescent="0.3">
      <c r="A63">
        <v>6.24</v>
      </c>
      <c r="B63">
        <v>4750</v>
      </c>
      <c r="C63" t="s">
        <v>25</v>
      </c>
      <c r="E63" t="s">
        <v>14</v>
      </c>
      <c r="F63">
        <v>6</v>
      </c>
      <c r="G63">
        <f t="shared" si="0"/>
        <v>761.21794871794873</v>
      </c>
      <c r="H63">
        <f>Tableau1[[#This Row],[Resistance]]/Tableau1[[#This Row],[diametre]]/Tableau1[[#This Row],[diametre]]/PI()*4</f>
        <v>167.9968843747784</v>
      </c>
    </row>
    <row r="64" spans="1:8" x14ac:dyDescent="0.3">
      <c r="A64">
        <v>8.34</v>
      </c>
      <c r="B64">
        <v>6350</v>
      </c>
      <c r="C64" t="s">
        <v>25</v>
      </c>
      <c r="E64" t="s">
        <v>14</v>
      </c>
      <c r="F64">
        <v>7</v>
      </c>
      <c r="G64">
        <f t="shared" si="0"/>
        <v>761.39088729016783</v>
      </c>
      <c r="H64">
        <f>Tableau1[[#This Row],[Resistance]]/Tableau1[[#This Row],[diametre]]/Tableau1[[#This Row],[diametre]]/PI()*4</f>
        <v>165.00145120547518</v>
      </c>
    </row>
    <row r="65" spans="1:8" x14ac:dyDescent="0.3">
      <c r="A65">
        <v>10.86</v>
      </c>
      <c r="B65">
        <v>8750</v>
      </c>
      <c r="C65" t="s">
        <v>25</v>
      </c>
      <c r="E65" t="s">
        <v>14</v>
      </c>
      <c r="F65">
        <v>8</v>
      </c>
      <c r="G65">
        <f t="shared" si="0"/>
        <v>805.70902394106815</v>
      </c>
      <c r="H65">
        <f>Tableau1[[#This Row],[Resistance]]/Tableau1[[#This Row],[diametre]]/Tableau1[[#This Row],[diametre]]/PI()*4</f>
        <v>174.07571900676052</v>
      </c>
    </row>
    <row r="66" spans="1:8" x14ac:dyDescent="0.3">
      <c r="A66">
        <v>13.86</v>
      </c>
      <c r="B66">
        <v>11000</v>
      </c>
      <c r="C66" t="s">
        <v>25</v>
      </c>
      <c r="E66" t="s">
        <v>14</v>
      </c>
      <c r="F66">
        <v>9</v>
      </c>
      <c r="G66">
        <f t="shared" si="0"/>
        <v>793.65079365079373</v>
      </c>
      <c r="H66">
        <f>Tableau1[[#This Row],[Resistance]]/Tableau1[[#This Row],[diametre]]/Tableau1[[#This Row],[diametre]]/PI()*4</f>
        <v>172.90907397638011</v>
      </c>
    </row>
    <row r="67" spans="1:8" x14ac:dyDescent="0.3">
      <c r="A67">
        <v>19.2</v>
      </c>
      <c r="B67">
        <v>15000</v>
      </c>
      <c r="C67" t="s">
        <v>25</v>
      </c>
      <c r="E67" t="s">
        <v>14</v>
      </c>
      <c r="F67">
        <v>10</v>
      </c>
      <c r="G67">
        <f t="shared" ref="G67:G91" si="1">B67/A67</f>
        <v>781.25</v>
      </c>
      <c r="H67">
        <f>Tableau1[[#This Row],[Resistance]]/Tableau1[[#This Row],[diametre]]/Tableau1[[#This Row],[diametre]]/PI()*4</f>
        <v>190.9859317102744</v>
      </c>
    </row>
    <row r="68" spans="1:8" x14ac:dyDescent="0.3">
      <c r="A68">
        <v>26.16</v>
      </c>
      <c r="B68">
        <v>19950</v>
      </c>
      <c r="C68" t="s">
        <v>25</v>
      </c>
      <c r="E68" t="s">
        <v>14</v>
      </c>
      <c r="F68">
        <v>12</v>
      </c>
      <c r="G68">
        <f t="shared" si="1"/>
        <v>762.61467889908261</v>
      </c>
      <c r="H68">
        <f>Tableau1[[#This Row],[Resistance]]/Tableau1[[#This Row],[diametre]]/Tableau1[[#This Row],[diametre]]/PI()*4</f>
        <v>176.39672859351734</v>
      </c>
    </row>
    <row r="69" spans="1:8" x14ac:dyDescent="0.3">
      <c r="A69">
        <v>33.9</v>
      </c>
      <c r="B69">
        <v>24900</v>
      </c>
      <c r="C69" t="s">
        <v>25</v>
      </c>
      <c r="E69" t="s">
        <v>14</v>
      </c>
      <c r="F69">
        <v>14</v>
      </c>
      <c r="G69">
        <f t="shared" si="1"/>
        <v>734.51327433628319</v>
      </c>
      <c r="H69">
        <f>Tableau1[[#This Row],[Resistance]]/Tableau1[[#This Row],[diametre]]/Tableau1[[#This Row],[diametre]]/PI()*4</f>
        <v>161.75339114237528</v>
      </c>
    </row>
    <row r="70" spans="1:8" x14ac:dyDescent="0.3">
      <c r="A70">
        <v>0.59</v>
      </c>
      <c r="B70">
        <v>1050</v>
      </c>
      <c r="C70" t="s">
        <v>24</v>
      </c>
      <c r="E70" t="s">
        <v>16</v>
      </c>
      <c r="F70">
        <v>3</v>
      </c>
      <c r="G70">
        <f t="shared" ref="G70:G75" si="2">B70/A70</f>
        <v>1779.6610169491526</v>
      </c>
      <c r="H70" s="1">
        <f>Tableau1[[#This Row],[Resistance]]/Tableau1[[#This Row],[diametre]]/Tableau1[[#This Row],[diametre]]/PI()*4</f>
        <v>148.54461355243566</v>
      </c>
    </row>
    <row r="71" spans="1:8" x14ac:dyDescent="0.3">
      <c r="A71">
        <v>0.87</v>
      </c>
      <c r="B71">
        <v>1500</v>
      </c>
      <c r="C71" t="s">
        <v>24</v>
      </c>
      <c r="E71" t="s">
        <v>16</v>
      </c>
      <c r="F71">
        <v>4</v>
      </c>
      <c r="G71">
        <f t="shared" si="2"/>
        <v>1724.1379310344828</v>
      </c>
      <c r="H71" s="1">
        <f>Tableau1[[#This Row],[Resistance]]/Tableau1[[#This Row],[diametre]]/Tableau1[[#This Row],[diametre]]/PI()*4</f>
        <v>119.36620731892151</v>
      </c>
    </row>
    <row r="72" spans="1:8" x14ac:dyDescent="0.3">
      <c r="A72">
        <v>1.5</v>
      </c>
      <c r="B72">
        <v>2400</v>
      </c>
      <c r="C72" t="s">
        <v>24</v>
      </c>
      <c r="E72" t="s">
        <v>16</v>
      </c>
      <c r="F72">
        <v>5</v>
      </c>
      <c r="G72">
        <f t="shared" si="2"/>
        <v>1600</v>
      </c>
      <c r="H72" s="1">
        <f>Tableau1[[#This Row],[Resistance]]/Tableau1[[#This Row],[diametre]]/Tableau1[[#This Row],[diametre]]/PI()*4</f>
        <v>122.23099629457562</v>
      </c>
    </row>
    <row r="73" spans="1:8" x14ac:dyDescent="0.3">
      <c r="A73">
        <v>2.71</v>
      </c>
      <c r="B73">
        <v>4000</v>
      </c>
      <c r="C73" t="s">
        <v>24</v>
      </c>
      <c r="E73" t="s">
        <v>16</v>
      </c>
      <c r="F73">
        <v>6</v>
      </c>
      <c r="G73">
        <f t="shared" si="2"/>
        <v>1476.0147601476015</v>
      </c>
      <c r="H73" s="1">
        <f>Tableau1[[#This Row],[Resistance]]/Tableau1[[#This Row],[diametre]]/Tableau1[[#This Row],[diametre]]/PI()*4</f>
        <v>141.47106052612918</v>
      </c>
    </row>
    <row r="74" spans="1:8" x14ac:dyDescent="0.3">
      <c r="A74">
        <v>4.21</v>
      </c>
      <c r="B74">
        <v>6200</v>
      </c>
      <c r="C74" t="s">
        <v>24</v>
      </c>
      <c r="E74" t="s">
        <v>16</v>
      </c>
      <c r="F74">
        <v>8</v>
      </c>
      <c r="G74">
        <f t="shared" si="2"/>
        <v>1472.6840855106889</v>
      </c>
      <c r="H74" s="1">
        <f>Tableau1[[#This Row],[Resistance]]/Tableau1[[#This Row],[diametre]]/Tableau1[[#This Row],[diametre]]/PI()*4</f>
        <v>123.34508089621889</v>
      </c>
    </row>
    <row r="75" spans="1:8" x14ac:dyDescent="0.3">
      <c r="A75">
        <v>7.5</v>
      </c>
      <c r="B75">
        <v>10500</v>
      </c>
      <c r="C75" t="s">
        <v>24</v>
      </c>
      <c r="E75" t="s">
        <v>16</v>
      </c>
      <c r="F75">
        <v>10</v>
      </c>
      <c r="G75">
        <f t="shared" si="2"/>
        <v>1400</v>
      </c>
      <c r="H75" s="1">
        <f>Tableau1[[#This Row],[Resistance]]/Tableau1[[#This Row],[diametre]]/Tableau1[[#This Row],[diametre]]/PI()*4</f>
        <v>133.69015219719208</v>
      </c>
    </row>
    <row r="76" spans="1:8" x14ac:dyDescent="0.3">
      <c r="A76">
        <v>10.74</v>
      </c>
      <c r="B76">
        <v>14500</v>
      </c>
      <c r="C76" t="s">
        <v>24</v>
      </c>
      <c r="E76" t="s">
        <v>16</v>
      </c>
      <c r="F76">
        <v>12</v>
      </c>
      <c r="G76">
        <f t="shared" ref="G76:G78" si="3">B76/A76</f>
        <v>1350.0931098696462</v>
      </c>
      <c r="H76" s="1">
        <f>Tableau1[[#This Row],[Resistance]]/Tableau1[[#This Row],[diametre]]/Tableau1[[#This Row],[diametre]]/PI()*4</f>
        <v>128.20814860180457</v>
      </c>
    </row>
    <row r="77" spans="1:8" x14ac:dyDescent="0.3">
      <c r="A77">
        <v>13.74</v>
      </c>
      <c r="B77">
        <v>18000</v>
      </c>
      <c r="C77" t="s">
        <v>24</v>
      </c>
      <c r="E77" t="s">
        <v>16</v>
      </c>
      <c r="F77">
        <v>14</v>
      </c>
      <c r="G77">
        <f t="shared" si="3"/>
        <v>1310.0436681222707</v>
      </c>
      <c r="H77" s="1">
        <f>Tableau1[[#This Row],[Resistance]]/Tableau1[[#This Row],[diametre]]/Tableau1[[#This Row],[diametre]]/PI()*4</f>
        <v>116.93016227159659</v>
      </c>
    </row>
    <row r="78" spans="1:8" x14ac:dyDescent="0.3">
      <c r="A78">
        <v>16.61</v>
      </c>
      <c r="B78">
        <v>21500</v>
      </c>
      <c r="C78" t="s">
        <v>24</v>
      </c>
      <c r="E78" t="s">
        <v>16</v>
      </c>
      <c r="F78">
        <v>16</v>
      </c>
      <c r="G78">
        <f t="shared" si="3"/>
        <v>1294.4009632751356</v>
      </c>
      <c r="H78" s="1">
        <f>Tableau1[[#This Row],[Resistance]]/Tableau1[[#This Row],[diametre]]/Tableau1[[#This Row],[diametre]]/PI()*4</f>
        <v>106.93222738986718</v>
      </c>
    </row>
    <row r="79" spans="1:8" x14ac:dyDescent="0.3">
      <c r="A79">
        <v>21.62</v>
      </c>
      <c r="B79">
        <v>27000</v>
      </c>
      <c r="C79" t="s">
        <v>24</v>
      </c>
      <c r="E79" t="s">
        <v>16</v>
      </c>
      <c r="F79">
        <v>18</v>
      </c>
      <c r="G79">
        <f t="shared" ref="G79:G81" si="4">B79/A79</f>
        <v>1248.8436632747455</v>
      </c>
      <c r="H79" s="1">
        <f>Tableau1[[#This Row],[Resistance]]/Tableau1[[#This Row],[diametre]]/Tableau1[[#This Row],[diametre]]/PI()*4</f>
        <v>106.10329539459688</v>
      </c>
    </row>
    <row r="80" spans="1:8" x14ac:dyDescent="0.3">
      <c r="A80">
        <v>24.73</v>
      </c>
      <c r="B80">
        <v>30000</v>
      </c>
      <c r="C80" t="s">
        <v>24</v>
      </c>
      <c r="E80" t="s">
        <v>16</v>
      </c>
      <c r="F80">
        <v>20</v>
      </c>
      <c r="G80">
        <f t="shared" si="4"/>
        <v>1213.101496158512</v>
      </c>
      <c r="H80" s="1">
        <f>Tableau1[[#This Row],[Resistance]]/Tableau1[[#This Row],[diametre]]/Tableau1[[#This Row],[diametre]]/PI()*4</f>
        <v>95.4929658551372</v>
      </c>
    </row>
    <row r="81" spans="1:8" x14ac:dyDescent="0.3">
      <c r="A81">
        <v>29.48</v>
      </c>
      <c r="B81">
        <v>35000</v>
      </c>
      <c r="C81" t="s">
        <v>24</v>
      </c>
      <c r="E81" t="s">
        <v>16</v>
      </c>
      <c r="F81">
        <v>22</v>
      </c>
      <c r="G81">
        <f t="shared" si="4"/>
        <v>1187.2455902306649</v>
      </c>
      <c r="H81" s="1">
        <f>Tableau1[[#This Row],[Resistance]]/Tableau1[[#This Row],[diametre]]/Tableau1[[#This Row],[diametre]]/PI()*4</f>
        <v>92.073107573823748</v>
      </c>
    </row>
    <row r="82" spans="1:8" x14ac:dyDescent="0.3">
      <c r="A82">
        <v>34.479999999999997</v>
      </c>
      <c r="B82">
        <v>40000</v>
      </c>
      <c r="C82" t="s">
        <v>24</v>
      </c>
      <c r="E82" t="s">
        <v>16</v>
      </c>
      <c r="F82">
        <v>24</v>
      </c>
      <c r="G82">
        <f>B82/A82</f>
        <v>1160.0928074245942</v>
      </c>
      <c r="H82" s="1">
        <f>Tableau1[[#This Row],[Resistance]]/Tableau1[[#This Row],[diametre]]/Tableau1[[#This Row],[diametre]]/PI()*4</f>
        <v>88.419412828830744</v>
      </c>
    </row>
    <row r="83" spans="1:8" x14ac:dyDescent="0.3">
      <c r="A83">
        <v>42.51</v>
      </c>
      <c r="B83">
        <v>52000</v>
      </c>
      <c r="C83" t="s">
        <v>24</v>
      </c>
      <c r="E83" t="s">
        <v>16</v>
      </c>
      <c r="F83">
        <v>26</v>
      </c>
      <c r="G83">
        <f>B83/A83</f>
        <v>1223.2415902140674</v>
      </c>
      <c r="H83" s="1">
        <f>Tableau1[[#This Row],[Resistance]]/Tableau1[[#This Row],[diametre]]/Tableau1[[#This Row],[diametre]]/PI()*4</f>
        <v>97.941503441166361</v>
      </c>
    </row>
    <row r="84" spans="1:8" x14ac:dyDescent="0.3">
      <c r="A84">
        <v>4.62</v>
      </c>
      <c r="B84">
        <v>4300</v>
      </c>
      <c r="C84" t="s">
        <v>24</v>
      </c>
      <c r="E84" t="s">
        <v>13</v>
      </c>
      <c r="F84">
        <v>6</v>
      </c>
      <c r="G84">
        <f t="shared" si="1"/>
        <v>930.73593073593076</v>
      </c>
      <c r="H84">
        <f>Tableau1[[#This Row],[Resistance]]/Tableau1[[#This Row],[diametre]]/Tableau1[[#This Row],[diametre]]/PI()*4</f>
        <v>152.08139006558889</v>
      </c>
    </row>
    <row r="85" spans="1:8" x14ac:dyDescent="0.3">
      <c r="A85">
        <v>6.36</v>
      </c>
      <c r="B85">
        <v>6700</v>
      </c>
      <c r="C85" t="s">
        <v>24</v>
      </c>
      <c r="E85" t="s">
        <v>13</v>
      </c>
      <c r="F85">
        <v>8</v>
      </c>
      <c r="G85">
        <f t="shared" si="1"/>
        <v>1053.4591194968552</v>
      </c>
      <c r="H85">
        <f>Tableau1[[#This Row],[Resistance]]/Tableau1[[#This Row],[diametre]]/Tableau1[[#This Row],[diametre]]/PI()*4</f>
        <v>133.29226483946235</v>
      </c>
    </row>
    <row r="86" spans="1:8" x14ac:dyDescent="0.3">
      <c r="A86">
        <v>10.08</v>
      </c>
      <c r="B86">
        <v>11500</v>
      </c>
      <c r="C86" t="s">
        <v>24</v>
      </c>
      <c r="E86" t="s">
        <v>13</v>
      </c>
      <c r="F86">
        <v>10</v>
      </c>
      <c r="G86">
        <f t="shared" si="1"/>
        <v>1140.8730158730159</v>
      </c>
      <c r="H86">
        <f>Tableau1[[#This Row],[Resistance]]/Tableau1[[#This Row],[diametre]]/Tableau1[[#This Row],[diametre]]/PI()*4</f>
        <v>146.42254764454373</v>
      </c>
    </row>
    <row r="87" spans="1:8" x14ac:dyDescent="0.3">
      <c r="A87">
        <v>1.86</v>
      </c>
      <c r="B87">
        <v>1000</v>
      </c>
      <c r="C87" t="s">
        <v>23</v>
      </c>
      <c r="E87" t="s">
        <v>15</v>
      </c>
      <c r="F87">
        <v>3</v>
      </c>
      <c r="G87">
        <f t="shared" si="1"/>
        <v>537.63440860215053</v>
      </c>
      <c r="H87">
        <f>Tableau1[[#This Row],[Resistance]]/Tableau1[[#This Row],[diametre]]/Tableau1[[#This Row],[diametre]]/PI()*4</f>
        <v>141.47106052612918</v>
      </c>
    </row>
    <row r="88" spans="1:8" x14ac:dyDescent="0.3">
      <c r="A88">
        <v>2.64</v>
      </c>
      <c r="B88">
        <v>1500</v>
      </c>
      <c r="C88" t="s">
        <v>23</v>
      </c>
      <c r="E88" t="s">
        <v>15</v>
      </c>
      <c r="F88">
        <v>4</v>
      </c>
      <c r="G88">
        <f t="shared" si="1"/>
        <v>568.18181818181813</v>
      </c>
      <c r="H88">
        <f>Tableau1[[#This Row],[Resistance]]/Tableau1[[#This Row],[diametre]]/Tableau1[[#This Row],[diametre]]/PI()*4</f>
        <v>119.36620731892151</v>
      </c>
    </row>
    <row r="89" spans="1:8" x14ac:dyDescent="0.3">
      <c r="A89">
        <v>3.96</v>
      </c>
      <c r="B89">
        <v>2700</v>
      </c>
      <c r="C89" t="s">
        <v>23</v>
      </c>
      <c r="E89" t="s">
        <v>15</v>
      </c>
      <c r="F89">
        <v>6</v>
      </c>
      <c r="G89">
        <f t="shared" si="1"/>
        <v>681.81818181818187</v>
      </c>
      <c r="H89">
        <f>Tableau1[[#This Row],[Resistance]]/Tableau1[[#This Row],[diametre]]/Tableau1[[#This Row],[diametre]]/PI()*4</f>
        <v>95.4929658551372</v>
      </c>
    </row>
    <row r="90" spans="1:8" x14ac:dyDescent="0.3">
      <c r="A90">
        <v>6.6</v>
      </c>
      <c r="B90">
        <v>4800</v>
      </c>
      <c r="C90" t="s">
        <v>23</v>
      </c>
      <c r="E90" t="s">
        <v>15</v>
      </c>
      <c r="F90">
        <v>8</v>
      </c>
      <c r="G90">
        <f t="shared" si="1"/>
        <v>727.27272727272737</v>
      </c>
      <c r="H90">
        <f>Tableau1[[#This Row],[Resistance]]/Tableau1[[#This Row],[diametre]]/Tableau1[[#This Row],[diametre]]/PI()*4</f>
        <v>95.4929658551372</v>
      </c>
    </row>
    <row r="91" spans="1:8" x14ac:dyDescent="0.3">
      <c r="A91">
        <v>9.7799999999999994</v>
      </c>
      <c r="B91">
        <v>7100</v>
      </c>
      <c r="C91" t="s">
        <v>23</v>
      </c>
      <c r="E91" t="s">
        <v>15</v>
      </c>
      <c r="F91">
        <v>10</v>
      </c>
      <c r="G91">
        <f t="shared" si="1"/>
        <v>725.97137014314933</v>
      </c>
      <c r="H91">
        <f>Tableau1[[#This Row],[Resistance]]/Tableau1[[#This Row],[diametre]]/Tableau1[[#This Row],[diametre]]/PI()*4</f>
        <v>90.400007676196552</v>
      </c>
    </row>
    <row r="92" spans="1:8" x14ac:dyDescent="0.3">
      <c r="A92">
        <v>3.18</v>
      </c>
      <c r="B92">
        <v>1900</v>
      </c>
      <c r="C92" t="s">
        <v>22</v>
      </c>
      <c r="D92" t="s">
        <v>11</v>
      </c>
      <c r="E92" t="s">
        <v>15</v>
      </c>
      <c r="F92">
        <v>6</v>
      </c>
      <c r="G92">
        <f>B92/A92</f>
        <v>597.48427672955972</v>
      </c>
      <c r="H92">
        <f>Tableau1[[#This Row],[Resistance]]/Tableau1[[#This Row],[diametre]]/Tableau1[[#This Row],[diametre]]/PI()*4</f>
        <v>67.198753749911361</v>
      </c>
    </row>
    <row r="93" spans="1:8" x14ac:dyDescent="0.3">
      <c r="A93">
        <v>4.38</v>
      </c>
      <c r="B93">
        <v>3000</v>
      </c>
      <c r="C93" t="s">
        <v>22</v>
      </c>
      <c r="D93" t="s">
        <v>11</v>
      </c>
      <c r="E93" t="s">
        <v>15</v>
      </c>
      <c r="F93">
        <v>8</v>
      </c>
      <c r="G93">
        <f t="shared" ref="G93:G97" si="5">B93/A93</f>
        <v>684.93150684931504</v>
      </c>
      <c r="H93">
        <f>Tableau1[[#This Row],[Resistance]]/Tableau1[[#This Row],[diametre]]/Tableau1[[#This Row],[diametre]]/PI()*4</f>
        <v>59.683103659460755</v>
      </c>
    </row>
    <row r="94" spans="1:8" x14ac:dyDescent="0.3">
      <c r="A94">
        <v>6.84</v>
      </c>
      <c r="B94">
        <v>5600</v>
      </c>
      <c r="C94" t="s">
        <v>22</v>
      </c>
      <c r="D94" t="s">
        <v>11</v>
      </c>
      <c r="E94" t="s">
        <v>15</v>
      </c>
      <c r="F94">
        <v>10</v>
      </c>
      <c r="G94">
        <f t="shared" si="5"/>
        <v>818.71345029239762</v>
      </c>
      <c r="H94">
        <f>Tableau1[[#This Row],[Resistance]]/Tableau1[[#This Row],[diametre]]/Tableau1[[#This Row],[diametre]]/PI()*4</f>
        <v>71.30141450516912</v>
      </c>
    </row>
    <row r="95" spans="1:8" x14ac:dyDescent="0.3">
      <c r="A95">
        <v>9.7799999999999994</v>
      </c>
      <c r="B95">
        <v>7700</v>
      </c>
      <c r="C95" t="s">
        <v>22</v>
      </c>
      <c r="D95" t="s">
        <v>11</v>
      </c>
      <c r="E95" t="s">
        <v>15</v>
      </c>
      <c r="F95">
        <v>12</v>
      </c>
      <c r="G95">
        <f t="shared" si="5"/>
        <v>787.32106339468305</v>
      </c>
      <c r="H95">
        <f>Tableau1[[#This Row],[Resistance]]/Tableau1[[#This Row],[diametre]]/Tableau1[[#This Row],[diametre]]/PI()*4</f>
        <v>68.082947878199676</v>
      </c>
    </row>
    <row r="96" spans="1:8" x14ac:dyDescent="0.3">
      <c r="A96">
        <v>12.6</v>
      </c>
      <c r="B96">
        <v>10100</v>
      </c>
      <c r="C96" t="s">
        <v>22</v>
      </c>
      <c r="D96" t="s">
        <v>11</v>
      </c>
      <c r="E96" t="s">
        <v>15</v>
      </c>
      <c r="F96">
        <v>14</v>
      </c>
      <c r="G96">
        <f t="shared" si="5"/>
        <v>801.58730158730157</v>
      </c>
      <c r="H96">
        <f>Tableau1[[#This Row],[Resistance]]/Tableau1[[#This Row],[diametre]]/Tableau1[[#This Row],[diametre]]/PI()*4</f>
        <v>65.610813274618081</v>
      </c>
    </row>
    <row r="97" spans="1:8" x14ac:dyDescent="0.3">
      <c r="A97">
        <v>15.3</v>
      </c>
      <c r="B97">
        <v>13100</v>
      </c>
      <c r="C97" t="s">
        <v>22</v>
      </c>
      <c r="D97" t="s">
        <v>11</v>
      </c>
      <c r="E97" t="s">
        <v>15</v>
      </c>
      <c r="F97">
        <v>16</v>
      </c>
      <c r="G97">
        <f t="shared" si="5"/>
        <v>856.20915032679738</v>
      </c>
      <c r="H97">
        <f>Tableau1[[#This Row],[Resistance]]/Tableau1[[#This Row],[diametre]]/Tableau1[[#This Row],[diametre]]/PI()*4</f>
        <v>65.154054828244654</v>
      </c>
    </row>
    <row r="98" spans="1:8" x14ac:dyDescent="0.3">
      <c r="A98">
        <v>2</v>
      </c>
      <c r="B98">
        <v>1200</v>
      </c>
      <c r="C98" t="s">
        <v>21</v>
      </c>
      <c r="D98" t="s">
        <v>17</v>
      </c>
      <c r="E98" t="s">
        <v>16</v>
      </c>
      <c r="F98">
        <v>6</v>
      </c>
      <c r="G98">
        <f>B98/A98</f>
        <v>600</v>
      </c>
      <c r="H98">
        <f>Tableau1[[#This Row],[Resistance]]/Tableau1[[#This Row],[diametre]]/Tableau1[[#This Row],[diametre]]/PI()*4</f>
        <v>42.441318157838758</v>
      </c>
    </row>
    <row r="99" spans="1:8" x14ac:dyDescent="0.3">
      <c r="A99">
        <v>3.6</v>
      </c>
      <c r="B99">
        <v>2200</v>
      </c>
      <c r="C99" t="s">
        <v>21</v>
      </c>
      <c r="D99" t="s">
        <v>17</v>
      </c>
      <c r="E99" t="s">
        <v>16</v>
      </c>
      <c r="F99">
        <v>8</v>
      </c>
      <c r="G99">
        <f t="shared" ref="G99:G100" si="6">B99/A99</f>
        <v>611.11111111111109</v>
      </c>
      <c r="H99">
        <f>Tableau1[[#This Row],[Resistance]]/Tableau1[[#This Row],[diametre]]/Tableau1[[#This Row],[diametre]]/PI()*4</f>
        <v>43.767609350271222</v>
      </c>
    </row>
    <row r="100" spans="1:8" x14ac:dyDescent="0.3">
      <c r="A100">
        <v>5.0999999999999996</v>
      </c>
      <c r="B100">
        <v>3400</v>
      </c>
      <c r="C100" t="s">
        <v>21</v>
      </c>
      <c r="D100" t="s">
        <v>17</v>
      </c>
      <c r="E100" t="s">
        <v>16</v>
      </c>
      <c r="F100">
        <v>10</v>
      </c>
      <c r="G100">
        <f t="shared" si="6"/>
        <v>666.66666666666674</v>
      </c>
      <c r="H100">
        <f>Tableau1[[#This Row],[Resistance]]/Tableau1[[#This Row],[diametre]]/Tableau1[[#This Row],[diametre]]/PI()*4</f>
        <v>43.290144520995533</v>
      </c>
    </row>
    <row r="101" spans="1:8" x14ac:dyDescent="0.3">
      <c r="A101">
        <v>6.18</v>
      </c>
      <c r="B101">
        <v>2500</v>
      </c>
      <c r="C101" t="s">
        <v>20</v>
      </c>
      <c r="D101" t="s">
        <v>18</v>
      </c>
      <c r="E101" t="s">
        <v>16</v>
      </c>
      <c r="F101">
        <v>6</v>
      </c>
      <c r="G101">
        <f>B101/A101</f>
        <v>404.53074433656963</v>
      </c>
      <c r="H101">
        <f>Tableau1[[#This Row],[Resistance]]/Tableau1[[#This Row],[diametre]]/Tableau1[[#This Row],[diametre]]/PI()*4</f>
        <v>88.419412828830744</v>
      </c>
    </row>
    <row r="102" spans="1:8" x14ac:dyDescent="0.3">
      <c r="A102">
        <v>10.38</v>
      </c>
      <c r="B102">
        <v>4200</v>
      </c>
      <c r="C102" t="s">
        <v>20</v>
      </c>
      <c r="D102" t="s">
        <v>18</v>
      </c>
      <c r="E102" t="s">
        <v>16</v>
      </c>
      <c r="F102">
        <v>8</v>
      </c>
      <c r="G102">
        <f t="shared" ref="G102:G105" si="7">B102/A102</f>
        <v>404.62427745664735</v>
      </c>
      <c r="H102">
        <f>Tableau1[[#This Row],[Resistance]]/Tableau1[[#This Row],[diametre]]/Tableau1[[#This Row],[diametre]]/PI()*4</f>
        <v>83.556345123245052</v>
      </c>
    </row>
    <row r="103" spans="1:8" x14ac:dyDescent="0.3">
      <c r="A103">
        <v>15</v>
      </c>
      <c r="B103">
        <v>6700</v>
      </c>
      <c r="C103" t="s">
        <v>20</v>
      </c>
      <c r="D103" t="s">
        <v>18</v>
      </c>
      <c r="E103" t="s">
        <v>16</v>
      </c>
      <c r="F103">
        <v>10</v>
      </c>
      <c r="G103">
        <f t="shared" si="7"/>
        <v>446.66666666666669</v>
      </c>
      <c r="H103">
        <f>Tableau1[[#This Row],[Resistance]]/Tableau1[[#This Row],[diametre]]/Tableau1[[#This Row],[diametre]]/PI()*4</f>
        <v>85.307049497255903</v>
      </c>
    </row>
    <row r="104" spans="1:8" x14ac:dyDescent="0.3">
      <c r="A104">
        <v>19.88</v>
      </c>
      <c r="B104">
        <v>8800</v>
      </c>
      <c r="C104" t="s">
        <v>20</v>
      </c>
      <c r="D104" t="s">
        <v>18</v>
      </c>
      <c r="E104" t="s">
        <v>16</v>
      </c>
      <c r="F104">
        <v>12</v>
      </c>
      <c r="G104">
        <f t="shared" si="7"/>
        <v>442.65593561368212</v>
      </c>
      <c r="H104">
        <f>Tableau1[[#This Row],[Resistance]]/Tableau1[[#This Row],[diametre]]/Tableau1[[#This Row],[diametre]]/PI()*4</f>
        <v>77.80908328937106</v>
      </c>
    </row>
    <row r="105" spans="1:8" x14ac:dyDescent="0.3">
      <c r="A105">
        <v>25.92</v>
      </c>
      <c r="B105">
        <v>11200</v>
      </c>
      <c r="C105" t="s">
        <v>20</v>
      </c>
      <c r="D105" t="s">
        <v>18</v>
      </c>
      <c r="E105" t="s">
        <v>16</v>
      </c>
      <c r="F105">
        <v>14</v>
      </c>
      <c r="G105">
        <f t="shared" si="7"/>
        <v>432.09876543209873</v>
      </c>
      <c r="H105">
        <f>Tableau1[[#This Row],[Resistance]]/Tableau1[[#This Row],[diametre]]/Tableau1[[#This Row],[diametre]]/PI()*4</f>
        <v>72.756545413437877</v>
      </c>
    </row>
    <row r="106" spans="1:8" x14ac:dyDescent="0.3">
      <c r="A106">
        <v>3.84</v>
      </c>
      <c r="B106">
        <v>2500</v>
      </c>
      <c r="C106" t="s">
        <v>19</v>
      </c>
      <c r="D106" t="s">
        <v>11</v>
      </c>
      <c r="E106" t="s">
        <v>16</v>
      </c>
      <c r="F106">
        <v>6</v>
      </c>
      <c r="G106">
        <f t="shared" ref="G106:G112" si="8">B106/A106</f>
        <v>651.04166666666674</v>
      </c>
      <c r="H106">
        <f>Tableau1[[#This Row],[Resistance]]/Tableau1[[#This Row],[diametre]]/Tableau1[[#This Row],[diametre]]/PI()*4</f>
        <v>88.419412828830744</v>
      </c>
    </row>
    <row r="107" spans="1:8" x14ac:dyDescent="0.3">
      <c r="A107">
        <v>6.12</v>
      </c>
      <c r="B107">
        <v>4200</v>
      </c>
      <c r="C107" t="s">
        <v>19</v>
      </c>
      <c r="D107" t="s">
        <v>11</v>
      </c>
      <c r="E107" t="s">
        <v>16</v>
      </c>
      <c r="F107">
        <v>8</v>
      </c>
      <c r="G107">
        <f t="shared" si="8"/>
        <v>686.27450980392155</v>
      </c>
      <c r="H107">
        <f>Tableau1[[#This Row],[Resistance]]/Tableau1[[#This Row],[diametre]]/Tableau1[[#This Row],[diametre]]/PI()*4</f>
        <v>83.556345123245052</v>
      </c>
    </row>
    <row r="108" spans="1:8" x14ac:dyDescent="0.3">
      <c r="A108">
        <v>8.64</v>
      </c>
      <c r="B108">
        <v>6700</v>
      </c>
      <c r="C108" t="s">
        <v>19</v>
      </c>
      <c r="D108" t="s">
        <v>11</v>
      </c>
      <c r="E108" t="s">
        <v>16</v>
      </c>
      <c r="F108">
        <v>10</v>
      </c>
      <c r="G108">
        <f t="shared" si="8"/>
        <v>775.46296296296293</v>
      </c>
      <c r="H108">
        <f>Tableau1[[#This Row],[Resistance]]/Tableau1[[#This Row],[diametre]]/Tableau1[[#This Row],[diametre]]/PI()*4</f>
        <v>85.307049497255903</v>
      </c>
    </row>
    <row r="109" spans="1:8" x14ac:dyDescent="0.3">
      <c r="A109">
        <v>10.26</v>
      </c>
      <c r="B109">
        <v>8800</v>
      </c>
      <c r="C109" t="s">
        <v>19</v>
      </c>
      <c r="D109" t="s">
        <v>11</v>
      </c>
      <c r="E109" t="s">
        <v>16</v>
      </c>
      <c r="F109">
        <v>12</v>
      </c>
      <c r="G109">
        <f t="shared" si="8"/>
        <v>857.69980506822617</v>
      </c>
      <c r="H109">
        <f>Tableau1[[#This Row],[Resistance]]/Tableau1[[#This Row],[diametre]]/Tableau1[[#This Row],[diametre]]/PI()*4</f>
        <v>77.80908328937106</v>
      </c>
    </row>
    <row r="110" spans="1:8" x14ac:dyDescent="0.3">
      <c r="A110">
        <v>2.04</v>
      </c>
      <c r="B110">
        <v>900</v>
      </c>
      <c r="C110" t="s">
        <v>31</v>
      </c>
      <c r="E110" t="s">
        <v>34</v>
      </c>
      <c r="F110">
        <v>6</v>
      </c>
      <c r="G110">
        <f t="shared" si="8"/>
        <v>441.1764705882353</v>
      </c>
      <c r="H110" s="1">
        <f>Tableau1[[#This Row],[Resistance]]/Tableau1[[#This Row],[diametre]]/Tableau1[[#This Row],[diametre]]/PI()*4</f>
        <v>31.830988618379067</v>
      </c>
    </row>
    <row r="111" spans="1:8" x14ac:dyDescent="0.3">
      <c r="A111">
        <v>3.72</v>
      </c>
      <c r="B111">
        <v>1600</v>
      </c>
      <c r="C111" t="s">
        <v>31</v>
      </c>
      <c r="E111" t="s">
        <v>34</v>
      </c>
      <c r="F111">
        <v>8</v>
      </c>
      <c r="G111">
        <f t="shared" si="8"/>
        <v>430.10752688172039</v>
      </c>
      <c r="H111" s="1">
        <f>Tableau1[[#This Row],[Resistance]]/Tableau1[[#This Row],[diametre]]/Tableau1[[#This Row],[diametre]]/PI()*4</f>
        <v>31.830988618379067</v>
      </c>
    </row>
    <row r="112" spans="1:8" x14ac:dyDescent="0.3">
      <c r="A112">
        <v>5.38</v>
      </c>
      <c r="B112">
        <v>2200</v>
      </c>
      <c r="C112" t="s">
        <v>31</v>
      </c>
      <c r="E112" t="s">
        <v>34</v>
      </c>
      <c r="F112">
        <v>10</v>
      </c>
      <c r="G112">
        <f t="shared" si="8"/>
        <v>408.92193308550185</v>
      </c>
      <c r="H112" s="1">
        <f>Tableau1[[#This Row],[Resistance]]/Tableau1[[#This Row],[diametre]]/Tableau1[[#This Row],[diametre]]/PI()*4</f>
        <v>28.01126998417358</v>
      </c>
    </row>
    <row r="113" spans="1:8" x14ac:dyDescent="0.3">
      <c r="A113">
        <v>0.45</v>
      </c>
      <c r="B113">
        <v>554</v>
      </c>
      <c r="C113" t="s">
        <v>35</v>
      </c>
      <c r="E113" t="s">
        <v>11</v>
      </c>
      <c r="F113">
        <v>6</v>
      </c>
      <c r="G113">
        <f t="shared" ref="G113:G122" si="9">B113/A113</f>
        <v>1231.1111111111111</v>
      </c>
      <c r="H113" s="1">
        <f>Tableau1[[#This Row],[Resistance]]/Tableau1[[#This Row],[diametre]]/Tableau1[[#This Row],[diametre]]/PI()*4</f>
        <v>19.593741882868891</v>
      </c>
    </row>
    <row r="114" spans="1:8" x14ac:dyDescent="0.3">
      <c r="A114">
        <v>0.75</v>
      </c>
      <c r="B114">
        <v>1000</v>
      </c>
      <c r="C114" t="s">
        <v>35</v>
      </c>
      <c r="E114" t="s">
        <v>11</v>
      </c>
      <c r="F114">
        <v>8</v>
      </c>
      <c r="G114">
        <f t="shared" si="9"/>
        <v>1333.3333333333333</v>
      </c>
      <c r="H114" s="1">
        <f>Tableau1[[#This Row],[Resistance]]/Tableau1[[#This Row],[diametre]]/Tableau1[[#This Row],[diametre]]/PI()*4</f>
        <v>19.894367886486918</v>
      </c>
    </row>
    <row r="115" spans="1:8" x14ac:dyDescent="0.3">
      <c r="A115">
        <v>1.1000000000000001</v>
      </c>
      <c r="B115">
        <v>1560</v>
      </c>
      <c r="C115" t="s">
        <v>35</v>
      </c>
      <c r="E115" t="s">
        <v>11</v>
      </c>
      <c r="F115">
        <v>10</v>
      </c>
      <c r="G115">
        <f t="shared" si="9"/>
        <v>1418.181818181818</v>
      </c>
      <c r="H115" s="1">
        <f>Tableau1[[#This Row],[Resistance]]/Tableau1[[#This Row],[diametre]]/Tableau1[[#This Row],[diametre]]/PI()*4</f>
        <v>19.862536897868537</v>
      </c>
    </row>
    <row r="116" spans="1:8" x14ac:dyDescent="0.3">
      <c r="A116">
        <v>1.61</v>
      </c>
      <c r="B116">
        <v>2230</v>
      </c>
      <c r="C116" t="s">
        <v>35</v>
      </c>
      <c r="E116" t="s">
        <v>11</v>
      </c>
      <c r="F116">
        <v>12</v>
      </c>
      <c r="G116">
        <f t="shared" si="9"/>
        <v>1385.0931677018632</v>
      </c>
      <c r="H116" s="1">
        <f>Tableau1[[#This Row],[Resistance]]/Tableau1[[#This Row],[diametre]]/Tableau1[[#This Row],[diametre]]/PI()*4</f>
        <v>19.717529060829257</v>
      </c>
    </row>
    <row r="117" spans="1:8" x14ac:dyDescent="0.3">
      <c r="A117">
        <v>2.2599999999999998</v>
      </c>
      <c r="B117">
        <v>3120</v>
      </c>
      <c r="C117" t="s">
        <v>35</v>
      </c>
      <c r="E117" t="s">
        <v>11</v>
      </c>
      <c r="F117">
        <v>14</v>
      </c>
      <c r="G117">
        <f t="shared" si="9"/>
        <v>1380.5309734513276</v>
      </c>
      <c r="H117" s="1">
        <f>Tableau1[[#This Row],[Resistance]]/Tableau1[[#This Row],[diametre]]/Tableau1[[#This Row],[diametre]]/PI()*4</f>
        <v>20.267894793743409</v>
      </c>
    </row>
    <row r="118" spans="1:8" x14ac:dyDescent="0.3">
      <c r="A118">
        <v>2.76</v>
      </c>
      <c r="B118">
        <v>3920</v>
      </c>
      <c r="C118" t="s">
        <v>35</v>
      </c>
      <c r="E118" t="s">
        <v>11</v>
      </c>
      <c r="F118">
        <v>16</v>
      </c>
      <c r="G118">
        <f t="shared" si="9"/>
        <v>1420.289855072464</v>
      </c>
      <c r="H118" s="1">
        <f>Tableau1[[#This Row],[Resistance]]/Tableau1[[#This Row],[diametre]]/Tableau1[[#This Row],[diametre]]/PI()*4</f>
        <v>19.496480528757179</v>
      </c>
    </row>
    <row r="119" spans="1:8" x14ac:dyDescent="0.3">
      <c r="A119">
        <v>3.42</v>
      </c>
      <c r="B119">
        <v>4980</v>
      </c>
      <c r="C119" t="s">
        <v>35</v>
      </c>
      <c r="E119" t="s">
        <v>11</v>
      </c>
      <c r="F119">
        <v>18</v>
      </c>
      <c r="G119">
        <f t="shared" si="9"/>
        <v>1456.140350877193</v>
      </c>
      <c r="H119" s="1">
        <f>Tableau1[[#This Row],[Resistance]]/Tableau1[[#This Row],[diametre]]/Tableau1[[#This Row],[diametre]]/PI()*4</f>
        <v>19.570163372781206</v>
      </c>
    </row>
    <row r="120" spans="1:8" x14ac:dyDescent="0.3">
      <c r="A120">
        <v>0.42</v>
      </c>
      <c r="B120">
        <v>750</v>
      </c>
      <c r="C120" t="s">
        <v>35</v>
      </c>
      <c r="E120" t="s">
        <v>36</v>
      </c>
      <c r="F120">
        <v>6</v>
      </c>
      <c r="G120">
        <f t="shared" si="9"/>
        <v>1785.7142857142858</v>
      </c>
      <c r="H120" s="1">
        <f>Tableau1[[#This Row],[Resistance]]/Tableau1[[#This Row],[diametre]]/Tableau1[[#This Row],[diametre]]/PI()*4</f>
        <v>26.525823848649221</v>
      </c>
    </row>
    <row r="121" spans="1:8" x14ac:dyDescent="0.3">
      <c r="A121">
        <v>0.72</v>
      </c>
      <c r="B121">
        <v>1200</v>
      </c>
      <c r="C121" t="s">
        <v>35</v>
      </c>
      <c r="E121" t="s">
        <v>36</v>
      </c>
      <c r="F121">
        <v>8</v>
      </c>
      <c r="G121">
        <f t="shared" si="9"/>
        <v>1666.6666666666667</v>
      </c>
      <c r="H121" s="1">
        <f>Tableau1[[#This Row],[Resistance]]/Tableau1[[#This Row],[diametre]]/Tableau1[[#This Row],[diametre]]/PI()*4</f>
        <v>23.8732414637843</v>
      </c>
    </row>
    <row r="122" spans="1:8" x14ac:dyDescent="0.3">
      <c r="A122">
        <v>1.02</v>
      </c>
      <c r="B122">
        <v>2000</v>
      </c>
      <c r="C122" t="s">
        <v>35</v>
      </c>
      <c r="E122" t="s">
        <v>36</v>
      </c>
      <c r="F122">
        <v>10</v>
      </c>
      <c r="G122">
        <f t="shared" si="9"/>
        <v>1960.7843137254902</v>
      </c>
      <c r="H122" s="1">
        <f>Tableau1[[#This Row],[Resistance]]/Tableau1[[#This Row],[diametre]]/Tableau1[[#This Row],[diametre]]/PI()*4</f>
        <v>25.464790894703256</v>
      </c>
    </row>
    <row r="123" spans="1:8" x14ac:dyDescent="0.3">
      <c r="A123">
        <v>1.44</v>
      </c>
      <c r="B123">
        <v>3000</v>
      </c>
      <c r="C123" t="s">
        <v>35</v>
      </c>
      <c r="E123" t="s">
        <v>36</v>
      </c>
      <c r="F123">
        <v>12</v>
      </c>
      <c r="G123">
        <f t="shared" ref="G123:G133" si="10">B123/A123</f>
        <v>2083.3333333333335</v>
      </c>
      <c r="H123" s="1">
        <f>Tableau1[[#This Row],[Resistance]]/Tableau1[[#This Row],[diametre]]/Tableau1[[#This Row],[diametre]]/PI()*4</f>
        <v>26.525823848649221</v>
      </c>
    </row>
    <row r="124" spans="1:8" x14ac:dyDescent="0.3">
      <c r="A124">
        <v>1.98</v>
      </c>
      <c r="B124">
        <v>4000</v>
      </c>
      <c r="C124" t="s">
        <v>35</v>
      </c>
      <c r="E124" t="s">
        <v>36</v>
      </c>
      <c r="F124">
        <v>14</v>
      </c>
      <c r="G124">
        <f t="shared" si="10"/>
        <v>2020.2020202020203</v>
      </c>
      <c r="H124" s="1">
        <f>Tableau1[[#This Row],[Resistance]]/Tableau1[[#This Row],[diametre]]/Tableau1[[#This Row],[diametre]]/PI()*4</f>
        <v>25.98448050479924</v>
      </c>
    </row>
    <row r="125" spans="1:8" x14ac:dyDescent="0.3">
      <c r="A125">
        <v>2.34</v>
      </c>
      <c r="B125">
        <v>4800</v>
      </c>
      <c r="C125" t="s">
        <v>35</v>
      </c>
      <c r="E125" t="s">
        <v>36</v>
      </c>
      <c r="F125">
        <v>16</v>
      </c>
      <c r="G125">
        <f t="shared" si="10"/>
        <v>2051.2820512820513</v>
      </c>
      <c r="H125" s="1">
        <f>Tableau1[[#This Row],[Resistance]]/Tableau1[[#This Row],[diametre]]/Tableau1[[#This Row],[diametre]]/PI()*4</f>
        <v>23.8732414637843</v>
      </c>
    </row>
    <row r="126" spans="1:8" x14ac:dyDescent="0.3">
      <c r="A126">
        <v>2.82</v>
      </c>
      <c r="B126">
        <v>5400</v>
      </c>
      <c r="C126" t="s">
        <v>35</v>
      </c>
      <c r="E126" t="s">
        <v>36</v>
      </c>
      <c r="F126">
        <v>18</v>
      </c>
      <c r="G126">
        <f t="shared" si="10"/>
        <v>1914.8936170212767</v>
      </c>
      <c r="H126" s="1">
        <f>Tableau1[[#This Row],[Resistance]]/Tableau1[[#This Row],[diametre]]/Tableau1[[#This Row],[diametre]]/PI()*4</f>
        <v>21.220659078919379</v>
      </c>
    </row>
    <row r="127" spans="1:8" x14ac:dyDescent="0.3">
      <c r="A127">
        <v>3.42</v>
      </c>
      <c r="B127">
        <v>8000</v>
      </c>
      <c r="C127" t="s">
        <v>35</v>
      </c>
      <c r="E127" t="s">
        <v>36</v>
      </c>
      <c r="F127">
        <v>20</v>
      </c>
      <c r="G127">
        <f t="shared" si="10"/>
        <v>2339.1812865497077</v>
      </c>
      <c r="H127" s="1">
        <f>Tableau1[[#This Row],[Resistance]]/Tableau1[[#This Row],[diametre]]/Tableau1[[#This Row],[diametre]]/PI()*4</f>
        <v>25.464790894703256</v>
      </c>
    </row>
    <row r="128" spans="1:8" x14ac:dyDescent="0.3">
      <c r="A128">
        <v>4.26</v>
      </c>
      <c r="B128">
        <v>9500</v>
      </c>
      <c r="C128" t="s">
        <v>35</v>
      </c>
      <c r="E128" t="s">
        <v>36</v>
      </c>
      <c r="F128">
        <v>22</v>
      </c>
      <c r="G128">
        <f t="shared" si="10"/>
        <v>2230.0469483568077</v>
      </c>
      <c r="H128" s="1">
        <f>Tableau1[[#This Row],[Resistance]]/Tableau1[[#This Row],[diametre]]/Tableau1[[#This Row],[diametre]]/PI()*4</f>
        <v>24.991272055752159</v>
      </c>
    </row>
    <row r="129" spans="1:8" x14ac:dyDescent="0.3">
      <c r="A129">
        <v>4.87</v>
      </c>
      <c r="B129">
        <v>11000</v>
      </c>
      <c r="C129" t="s">
        <v>35</v>
      </c>
      <c r="E129" t="s">
        <v>36</v>
      </c>
      <c r="F129">
        <v>24</v>
      </c>
      <c r="G129">
        <f t="shared" si="10"/>
        <v>2258.7268993839834</v>
      </c>
      <c r="H129" s="1">
        <f>Tableau1[[#This Row],[Resistance]]/Tableau1[[#This Row],[diametre]]/Tableau1[[#This Row],[diametre]]/PI()*4</f>
        <v>24.315338527928454</v>
      </c>
    </row>
    <row r="130" spans="1:8" x14ac:dyDescent="0.3">
      <c r="A130">
        <v>5.62</v>
      </c>
      <c r="B130">
        <v>13500</v>
      </c>
      <c r="C130" t="s">
        <v>35</v>
      </c>
      <c r="E130" t="s">
        <v>36</v>
      </c>
      <c r="F130">
        <v>26</v>
      </c>
      <c r="G130">
        <f t="shared" si="10"/>
        <v>2402.1352313167258</v>
      </c>
      <c r="H130" s="1">
        <f>Tableau1[[#This Row],[Resistance]]/Tableau1[[#This Row],[diametre]]/Tableau1[[#This Row],[diametre]]/PI()*4</f>
        <v>25.427121085687425</v>
      </c>
    </row>
    <row r="131" spans="1:8" x14ac:dyDescent="0.3">
      <c r="A131">
        <v>6.52</v>
      </c>
      <c r="B131">
        <v>15000</v>
      </c>
      <c r="C131" t="s">
        <v>35</v>
      </c>
      <c r="E131" t="s">
        <v>36</v>
      </c>
      <c r="F131">
        <v>28</v>
      </c>
      <c r="G131">
        <f t="shared" si="10"/>
        <v>2300.6134969325153</v>
      </c>
      <c r="H131" s="1">
        <f>Tableau1[[#This Row],[Resistance]]/Tableau1[[#This Row],[diametre]]/Tableau1[[#This Row],[diametre]]/PI()*4</f>
        <v>24.360450473249283</v>
      </c>
    </row>
    <row r="132" spans="1:8" x14ac:dyDescent="0.3">
      <c r="A132">
        <v>7.56</v>
      </c>
      <c r="B132">
        <v>17000</v>
      </c>
      <c r="C132" t="s">
        <v>35</v>
      </c>
      <c r="E132" t="s">
        <v>36</v>
      </c>
      <c r="F132">
        <v>30</v>
      </c>
      <c r="G132">
        <f t="shared" si="10"/>
        <v>2248.6772486772488</v>
      </c>
      <c r="H132" s="1">
        <f>Tableau1[[#This Row],[Resistance]]/Tableau1[[#This Row],[diametre]]/Tableau1[[#This Row],[diametre]]/PI()*4</f>
        <v>24.050080289441965</v>
      </c>
    </row>
    <row r="133" spans="1:8" x14ac:dyDescent="0.3">
      <c r="A133">
        <v>8.8800000000000008</v>
      </c>
      <c r="B133">
        <v>20000</v>
      </c>
      <c r="C133" t="s">
        <v>35</v>
      </c>
      <c r="E133" t="s">
        <v>36</v>
      </c>
      <c r="F133">
        <v>32</v>
      </c>
      <c r="G133">
        <f t="shared" si="10"/>
        <v>2252.2522522522522</v>
      </c>
      <c r="H133" s="1">
        <f>Tableau1[[#This Row],[Resistance]]/Tableau1[[#This Row],[diametre]]/Tableau1[[#This Row],[diametre]]/PI()*4</f>
        <v>24.867959858108648</v>
      </c>
    </row>
    <row r="134" spans="1:8" x14ac:dyDescent="0.3">
      <c r="A134">
        <v>1</v>
      </c>
      <c r="B134">
        <v>600</v>
      </c>
      <c r="C134" t="s">
        <v>37</v>
      </c>
      <c r="E134" t="s">
        <v>17</v>
      </c>
      <c r="F134">
        <v>8</v>
      </c>
      <c r="G134">
        <f>B134/A134</f>
        <v>600</v>
      </c>
      <c r="H134" s="1">
        <f>Tableau1[[#This Row],[Resistance]]/Tableau1[[#This Row],[diametre]]/Tableau1[[#This Row],[diametre]]/PI()*4</f>
        <v>11.93662073189215</v>
      </c>
    </row>
    <row r="135" spans="1:8" x14ac:dyDescent="0.3">
      <c r="A135">
        <v>1.3</v>
      </c>
      <c r="B135">
        <v>850</v>
      </c>
      <c r="C135" t="s">
        <v>37</v>
      </c>
      <c r="E135" t="s">
        <v>17</v>
      </c>
      <c r="F135">
        <v>10</v>
      </c>
      <c r="G135">
        <f>B135/A135</f>
        <v>653.84615384615381</v>
      </c>
      <c r="H135" s="1">
        <f>Tableau1[[#This Row],[Resistance]]/Tableau1[[#This Row],[diametre]]/Tableau1[[#This Row],[diametre]]/PI()*4</f>
        <v>10.822536130248883</v>
      </c>
    </row>
    <row r="136" spans="1:8" x14ac:dyDescent="0.3">
      <c r="A136">
        <v>2.82</v>
      </c>
      <c r="B136">
        <v>4020</v>
      </c>
      <c r="C136" t="s">
        <v>38</v>
      </c>
      <c r="E136" t="s">
        <v>36</v>
      </c>
      <c r="F136">
        <v>14</v>
      </c>
      <c r="G136">
        <f t="shared" ref="G136:G140" si="11">B136/A136</f>
        <v>1425.5319148936171</v>
      </c>
      <c r="H136" s="1">
        <f>Tableau1[[#This Row],[Resistance]]/Tableau1[[#This Row],[diametre]]/Tableau1[[#This Row],[diametre]]/PI()*4</f>
        <v>26.114402907323239</v>
      </c>
    </row>
    <row r="137" spans="1:8" x14ac:dyDescent="0.3">
      <c r="A137">
        <v>3.36</v>
      </c>
      <c r="B137">
        <v>5200</v>
      </c>
      <c r="C137" t="s">
        <v>38</v>
      </c>
      <c r="E137" t="s">
        <v>36</v>
      </c>
      <c r="F137">
        <v>16</v>
      </c>
      <c r="G137">
        <f t="shared" si="11"/>
        <v>1547.6190476190477</v>
      </c>
      <c r="H137" s="1">
        <f>Tableau1[[#This Row],[Resistance]]/Tableau1[[#This Row],[diametre]]/Tableau1[[#This Row],[diametre]]/PI()*4</f>
        <v>25.862678252432993</v>
      </c>
    </row>
    <row r="138" spans="1:8" x14ac:dyDescent="0.3">
      <c r="A138">
        <v>4.4400000000000004</v>
      </c>
      <c r="B138">
        <v>6570</v>
      </c>
      <c r="C138" t="s">
        <v>38</v>
      </c>
      <c r="E138" t="s">
        <v>36</v>
      </c>
      <c r="F138">
        <v>18</v>
      </c>
      <c r="G138">
        <f t="shared" si="11"/>
        <v>1479.7297297297296</v>
      </c>
      <c r="H138" s="1">
        <f>Tableau1[[#This Row],[Resistance]]/Tableau1[[#This Row],[diametre]]/Tableau1[[#This Row],[diametre]]/PI()*4</f>
        <v>25.818468546018579</v>
      </c>
    </row>
    <row r="139" spans="1:8" x14ac:dyDescent="0.3">
      <c r="A139">
        <v>5.04</v>
      </c>
      <c r="B139">
        <v>8139</v>
      </c>
      <c r="C139" t="s">
        <v>38</v>
      </c>
      <c r="E139" t="s">
        <v>36</v>
      </c>
      <c r="F139">
        <v>20</v>
      </c>
      <c r="G139">
        <f t="shared" si="11"/>
        <v>1614.8809523809523</v>
      </c>
      <c r="H139" s="1">
        <f>Tableau1[[#This Row],[Resistance]]/Tableau1[[#This Row],[diametre]]/Tableau1[[#This Row],[diametre]]/PI()*4</f>
        <v>25.907241636498725</v>
      </c>
    </row>
    <row r="140" spans="1:8" x14ac:dyDescent="0.3">
      <c r="A140">
        <v>6.54</v>
      </c>
      <c r="B140">
        <v>15500</v>
      </c>
      <c r="C140" t="s">
        <v>38</v>
      </c>
      <c r="E140" t="s">
        <v>36</v>
      </c>
      <c r="F140">
        <v>24</v>
      </c>
      <c r="G140">
        <f t="shared" si="11"/>
        <v>2370.0305810397554</v>
      </c>
      <c r="H140" s="1">
        <f>Tableau1[[#This Row],[Resistance]]/Tableau1[[#This Row],[diametre]]/Tableau1[[#This Row],[diametre]]/PI()*4</f>
        <v>34.26252247117192</v>
      </c>
    </row>
    <row r="141" spans="1:8" x14ac:dyDescent="0.3">
      <c r="A141">
        <v>1.55</v>
      </c>
      <c r="B141">
        <v>2500</v>
      </c>
      <c r="C141" t="s">
        <v>39</v>
      </c>
      <c r="E141" t="s">
        <v>11</v>
      </c>
      <c r="F141">
        <v>10</v>
      </c>
      <c r="G141">
        <f>B141/A141</f>
        <v>1612.9032258064515</v>
      </c>
      <c r="H141" s="1">
        <f>Tableau1[[#This Row],[Resistance]]/Tableau1[[#This Row],[diametre]]/Tableau1[[#This Row],[diametre]]/PI()*4</f>
        <v>31.830988618379067</v>
      </c>
    </row>
    <row r="142" spans="1:8" x14ac:dyDescent="0.3">
      <c r="A142">
        <v>1.96</v>
      </c>
      <c r="B142">
        <v>3300</v>
      </c>
      <c r="C142" t="s">
        <v>39</v>
      </c>
      <c r="E142" t="s">
        <v>11</v>
      </c>
      <c r="F142">
        <v>12</v>
      </c>
      <c r="G142">
        <f>B142/A142</f>
        <v>1683.6734693877552</v>
      </c>
      <c r="H142" s="1">
        <f>Tableau1[[#This Row],[Resistance]]/Tableau1[[#This Row],[diametre]]/Tableau1[[#This Row],[diametre]]/PI()*4</f>
        <v>29.178406233514149</v>
      </c>
    </row>
    <row r="143" spans="1:8" x14ac:dyDescent="0.3">
      <c r="A143">
        <v>3.05</v>
      </c>
      <c r="B143">
        <v>4500</v>
      </c>
      <c r="C143" t="s">
        <v>39</v>
      </c>
      <c r="E143" t="s">
        <v>11</v>
      </c>
      <c r="F143">
        <v>14</v>
      </c>
      <c r="G143">
        <f t="shared" ref="G143:G145" si="12">B143/A143</f>
        <v>1475.4098360655739</v>
      </c>
      <c r="H143" s="1">
        <f>Tableau1[[#This Row],[Resistance]]/Tableau1[[#This Row],[diametre]]/Tableau1[[#This Row],[diametre]]/PI()*4</f>
        <v>29.232540567899147</v>
      </c>
    </row>
    <row r="144" spans="1:8" x14ac:dyDescent="0.3">
      <c r="A144">
        <v>3.65</v>
      </c>
      <c r="B144">
        <v>5400</v>
      </c>
      <c r="C144" t="s">
        <v>39</v>
      </c>
      <c r="E144" t="s">
        <v>11</v>
      </c>
      <c r="F144">
        <v>16</v>
      </c>
      <c r="G144">
        <f t="shared" si="12"/>
        <v>1479.4520547945206</v>
      </c>
      <c r="H144" s="1">
        <f>Tableau1[[#This Row],[Resistance]]/Tableau1[[#This Row],[diametre]]/Tableau1[[#This Row],[diametre]]/PI()*4</f>
        <v>26.857396646757341</v>
      </c>
    </row>
    <row r="145" spans="1:8" x14ac:dyDescent="0.3">
      <c r="A145">
        <v>5.8</v>
      </c>
      <c r="B145">
        <v>6000</v>
      </c>
      <c r="C145" t="s">
        <v>39</v>
      </c>
      <c r="E145" t="s">
        <v>11</v>
      </c>
      <c r="F145">
        <v>18</v>
      </c>
      <c r="G145">
        <f t="shared" si="12"/>
        <v>1034.4827586206898</v>
      </c>
      <c r="H145" s="1">
        <f>Tableau1[[#This Row],[Resistance]]/Tableau1[[#This Row],[diametre]]/Tableau1[[#This Row],[diametre]]/PI()*4</f>
        <v>23.578510087688201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2021-05-10T13:25:49Z</dcterms:created>
  <dcterms:modified xsi:type="dcterms:W3CDTF">2021-05-10T13:46:55Z</dcterms:modified>
</cp:coreProperties>
</file>